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465" windowWidth="15960" windowHeight="16440"/>
  </bookViews>
  <sheets>
    <sheet name="Riepilogo di esportazione" sheetId="1" r:id="rId1"/>
    <sheet name="FOOTWEAR" sheetId="2" r:id="rId2"/>
    <sheet name="REPORT FTW" sheetId="3" r:id="rId3"/>
    <sheet name="APPAREL" sheetId="4" r:id="rId4"/>
    <sheet name="REPORT APPAREL" sheetId="5"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5" l="1"/>
  <c r="E17" i="5"/>
  <c r="E16" i="5"/>
  <c r="E15" i="5"/>
  <c r="E14" i="5"/>
  <c r="E13" i="5"/>
  <c r="E12" i="5"/>
  <c r="E11" i="5"/>
  <c r="E10" i="5"/>
  <c r="E9" i="5"/>
  <c r="E8" i="5"/>
  <c r="E7" i="5"/>
  <c r="E6" i="5"/>
  <c r="E5" i="5"/>
  <c r="E4" i="5"/>
  <c r="V25" i="4"/>
  <c r="T25" i="4"/>
  <c r="T24" i="4"/>
  <c r="V24" i="4" s="1"/>
  <c r="V23" i="4"/>
  <c r="T23" i="4"/>
  <c r="T22" i="4"/>
  <c r="V22" i="4" s="1"/>
  <c r="V21" i="4"/>
  <c r="T21" i="4"/>
  <c r="T20" i="4"/>
  <c r="V20" i="4" s="1"/>
  <c r="V19" i="4"/>
  <c r="T19" i="4"/>
  <c r="T18" i="4"/>
  <c r="V18" i="4" s="1"/>
  <c r="V17" i="4"/>
  <c r="T17" i="4"/>
  <c r="T16" i="4"/>
  <c r="V16" i="4" s="1"/>
  <c r="V15" i="4"/>
  <c r="T15" i="4"/>
  <c r="T14" i="4"/>
  <c r="V14" i="4" s="1"/>
  <c r="V13" i="4"/>
  <c r="T13" i="4"/>
  <c r="T12" i="4"/>
  <c r="V12" i="4" s="1"/>
  <c r="V11" i="4"/>
  <c r="T11" i="4"/>
  <c r="T10" i="4"/>
  <c r="V10" i="4" s="1"/>
  <c r="V9" i="4"/>
  <c r="T9" i="4"/>
  <c r="T8" i="4"/>
  <c r="V8" i="4" s="1"/>
  <c r="V7" i="4"/>
  <c r="T7" i="4"/>
  <c r="T6" i="4"/>
  <c r="V6" i="4" s="1"/>
  <c r="V5" i="4"/>
  <c r="T5" i="4"/>
  <c r="E8" i="3"/>
  <c r="E7" i="3"/>
  <c r="E6" i="3"/>
  <c r="E5" i="3"/>
  <c r="E4" i="3"/>
  <c r="AH17" i="2"/>
  <c r="AH16" i="2"/>
  <c r="AH15" i="2"/>
  <c r="AH14" i="2"/>
  <c r="AH13" i="2"/>
  <c r="AH12" i="2"/>
  <c r="AH11" i="2"/>
  <c r="AH10" i="2"/>
  <c r="AH9" i="2"/>
  <c r="AH8" i="2"/>
  <c r="AH7" i="2"/>
  <c r="AH6" i="2"/>
  <c r="AH5" i="2"/>
</calcChain>
</file>

<file path=xl/sharedStrings.xml><?xml version="1.0" encoding="utf-8"?>
<sst xmlns="http://schemas.openxmlformats.org/spreadsheetml/2006/main" count="406" uniqueCount="165">
  <si>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</si>
  <si>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</si>
  <si>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</si>
  <si>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</si>
  <si>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FOOTWEAR</t>
  </si>
  <si>
    <t>Tabella 1</t>
  </si>
  <si>
    <t>A</t>
  </si>
  <si>
    <t>3½</t>
  </si>
  <si>
    <t>6½</t>
  </si>
  <si>
    <t>7½</t>
  </si>
  <si>
    <t>8½</t>
  </si>
  <si>
    <t>9½</t>
  </si>
  <si>
    <t>10½</t>
  </si>
  <si>
    <t>11½</t>
  </si>
  <si>
    <t>PHOTOS</t>
  </si>
  <si>
    <t>REFERENCE</t>
  </si>
  <si>
    <t>BRAND</t>
  </si>
  <si>
    <t>GENDER</t>
  </si>
  <si>
    <t>YEAR</t>
  </si>
  <si>
    <t>CATEGORY</t>
  </si>
  <si>
    <t>PRODUCT</t>
  </si>
  <si>
    <t>LINE</t>
  </si>
  <si>
    <t>DESCRIPTION</t>
  </si>
  <si>
    <t>COLOR NAME</t>
  </si>
  <si>
    <t>B</t>
  </si>
  <si>
    <t>10½K</t>
  </si>
  <si>
    <t>11K</t>
  </si>
  <si>
    <t>11½K</t>
  </si>
  <si>
    <t>12K</t>
  </si>
  <si>
    <t>12½K</t>
  </si>
  <si>
    <t>13K</t>
  </si>
  <si>
    <t>13½K</t>
  </si>
  <si>
    <t>1½</t>
  </si>
  <si>
    <t>2½</t>
  </si>
  <si>
    <t>4½</t>
  </si>
  <si>
    <t>5½</t>
  </si>
  <si>
    <t>QTY</t>
  </si>
  <si>
    <t>RRP</t>
  </si>
  <si>
    <t>TOTAL RRP</t>
  </si>
  <si>
    <t>BA9026</t>
  </si>
  <si>
    <t>Adidas</t>
  </si>
  <si>
    <t>Men</t>
  </si>
  <si>
    <t>SHOES</t>
  </si>
  <si>
    <t>SOCC IND</t>
  </si>
  <si>
    <t>MESSI 16.4 IN</t>
  </si>
  <si>
    <t>RED/CBLACK/FTWWHT</t>
  </si>
  <si>
    <t>BB1766</t>
  </si>
  <si>
    <t>ACE 17.4 IN</t>
  </si>
  <si>
    <t>RED/FTWWHT/CBLACK</t>
  </si>
  <si>
    <t>BB5583</t>
  </si>
  <si>
    <t>Kids</t>
  </si>
  <si>
    <t>ACE 17.4 IN J</t>
  </si>
  <si>
    <t>BB5734</t>
  </si>
  <si>
    <t>X 16.4 IN</t>
  </si>
  <si>
    <t>BB5735</t>
  </si>
  <si>
    <t>BLUE/FTWWHT/SHOPIN</t>
  </si>
  <si>
    <t>BA9246</t>
  </si>
  <si>
    <t>Soccer TF</t>
  </si>
  <si>
    <t>ACE 17.4 TF J</t>
  </si>
  <si>
    <t>S82415</t>
  </si>
  <si>
    <t>X 17.4 TF</t>
  </si>
  <si>
    <t>SYELLO/LEGINK/LEGINK</t>
  </si>
  <si>
    <t>S82421</t>
  </si>
  <si>
    <t>X 17.4 TF J</t>
  </si>
  <si>
    <t>BB5591</t>
  </si>
  <si>
    <t>Soccer FG</t>
  </si>
  <si>
    <t>ACE 17.4 FxG J</t>
  </si>
  <si>
    <t>S77143</t>
  </si>
  <si>
    <t>Copa 17.3 FG</t>
  </si>
  <si>
    <t>S77161</t>
  </si>
  <si>
    <t>Copa 17.4 FxG</t>
  </si>
  <si>
    <t>FTWWHT/ONIX/CLGREY</t>
  </si>
  <si>
    <t>S80606</t>
  </si>
  <si>
    <t>NEMEZIZ 17.4 FxG</t>
  </si>
  <si>
    <t>FTWWHT/SYELLO/CBLACK</t>
  </si>
  <si>
    <t>S82458</t>
  </si>
  <si>
    <t>NEMEZIZ 17.4 FxG J</t>
  </si>
  <si>
    <t>LEGINK/SYELLO/ENEBLU</t>
  </si>
  <si>
    <t>REPORT FTW</t>
  </si>
  <si>
    <t>GENDER/CATEGORY</t>
  </si>
  <si>
    <t>AVERAGE RRP</t>
  </si>
  <si>
    <t>TOTAL</t>
  </si>
  <si>
    <t>APPAREL</t>
  </si>
  <si>
    <t>41-43</t>
  </si>
  <si>
    <t>44-46</t>
  </si>
  <si>
    <t>XS</t>
  </si>
  <si>
    <t>S</t>
  </si>
  <si>
    <t>M</t>
  </si>
  <si>
    <t>L</t>
  </si>
  <si>
    <t>XL</t>
  </si>
  <si>
    <t>XXL</t>
  </si>
  <si>
    <t>AI6720</t>
  </si>
  <si>
    <t>JERSEY</t>
  </si>
  <si>
    <t>FTRI-S/S</t>
  </si>
  <si>
    <t>MUFC H JSY</t>
  </si>
  <si>
    <t>REARED/POWRED/WHITE</t>
  </si>
  <si>
    <t>AI7178</t>
  </si>
  <si>
    <t>CFC A JSY</t>
  </si>
  <si>
    <t>BLACK/SYELLO/GRANIT</t>
  </si>
  <si>
    <t>AP7836</t>
  </si>
  <si>
    <t>APF H JSY</t>
  </si>
  <si>
    <t>WHITE/BLUE/APFRED</t>
  </si>
  <si>
    <t>AP7840</t>
  </si>
  <si>
    <t>APF A JSY</t>
  </si>
  <si>
    <t>BOONIX/APFRED/WHITE</t>
  </si>
  <si>
    <t>AZ9956</t>
  </si>
  <si>
    <t>CSE H JSY</t>
  </si>
  <si>
    <t>CROYAL/LTONIX</t>
  </si>
  <si>
    <t>B48903</t>
  </si>
  <si>
    <t>REAL PARL JSY</t>
  </si>
  <si>
    <t>CRYWHT</t>
  </si>
  <si>
    <t>S94992</t>
  </si>
  <si>
    <t>REAL H JSY</t>
  </si>
  <si>
    <t>CRYWHT/RAWPUR</t>
  </si>
  <si>
    <t>S99190</t>
  </si>
  <si>
    <t>Ladies</t>
  </si>
  <si>
    <t>CSE H JSY W</t>
  </si>
  <si>
    <t>BK3739</t>
  </si>
  <si>
    <t>SHORTS</t>
  </si>
  <si>
    <t>FSHR</t>
  </si>
  <si>
    <t>TANC  SHORTS</t>
  </si>
  <si>
    <t>BLACK/CORGRN</t>
  </si>
  <si>
    <t>Z21563</t>
  </si>
  <si>
    <t>SQUAD 13 SHO</t>
  </si>
  <si>
    <t>WHT/BLACK</t>
  </si>
  <si>
    <t>BQ1624</t>
  </si>
  <si>
    <t>TRACKTOP</t>
  </si>
  <si>
    <t>TRG TOP</t>
  </si>
  <si>
    <t>TANC WOV PISTE</t>
  </si>
  <si>
    <t>BLUE</t>
  </si>
  <si>
    <t>S08908</t>
  </si>
  <si>
    <t>FVF H JSY Y</t>
  </si>
  <si>
    <t>CBURGU/SYELLO</t>
  </si>
  <si>
    <t>S08920</t>
  </si>
  <si>
    <t>FVF TRG JSY</t>
  </si>
  <si>
    <t>WHITE/CBURGU</t>
  </si>
  <si>
    <t>S08902</t>
  </si>
  <si>
    <t>FTRI-L/S</t>
  </si>
  <si>
    <t>FVF A JSY L</t>
  </si>
  <si>
    <t>SYELLO/CBURGU</t>
  </si>
  <si>
    <t>S08906</t>
  </si>
  <si>
    <t>FVF H JSY L</t>
  </si>
  <si>
    <t>S08917</t>
  </si>
  <si>
    <t>POLO</t>
  </si>
  <si>
    <t>FVF POLO</t>
  </si>
  <si>
    <t>BLACK/WHITE</t>
  </si>
  <si>
    <t>S08919</t>
  </si>
  <si>
    <t>SING</t>
  </si>
  <si>
    <t>FVF SL JSY</t>
  </si>
  <si>
    <t>S08918</t>
  </si>
  <si>
    <t>TRACKSUIT</t>
  </si>
  <si>
    <t>TRAC</t>
  </si>
  <si>
    <t>FVF PRE SUIT</t>
  </si>
  <si>
    <t>A95233</t>
  </si>
  <si>
    <t>FVF A SHO</t>
  </si>
  <si>
    <t>A95234</t>
  </si>
  <si>
    <t>FVF H SHO</t>
  </si>
  <si>
    <t>S08904</t>
  </si>
  <si>
    <t>ACCESSORIES</t>
  </si>
  <si>
    <t>SOCKS</t>
  </si>
  <si>
    <t>FSOCK</t>
  </si>
  <si>
    <t>FVF A SO</t>
  </si>
  <si>
    <t>SYELLO/CBURGU/STONE</t>
  </si>
  <si>
    <t>REPORT APPAREL</t>
  </si>
  <si>
    <t>GENDER/CATEGORY/PRODUCT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</si>
</sst>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 #,##0.00&quot; € &quot;;&quot;-&quot;* #,##0.00&quot; € &quot;;&quot; &quot;* &quot;-&quot;??&quot; € &quot;"/>
  </numFmts>
  <fonts count="6" x14ac:knownFonts="1">
    <font>
      <sz val="11"/>
      <color indexed="8"/>
      <name val="Calibri"/>
    </font>
    <font>
      <sz val="12"/>
      <color indexed="8"/>
      <name val="Calibri"/>
    </font>
    <font>
      <sz val="14"/>
      <color indexed="8"/>
      <name val="Calibri"/>
    </font>
    <font>
      <u/>
      <sz val="12"/>
      <color indexed="11"/>
      <name val="Calibri"/>
    </font>
    <font>
      <b/>
      <sz val="11"/>
      <color indexed="8"/>
      <name val="Calibri"/>
    </font>
    <font>
      <sz val="16"/>
      <color indexed="8"/>
      <name val="Calibri"/>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25">
    <border>
      <left/>
      <right/>
      <top/>
      <bottom/>
      <diagonal/>
    </border>
    <border>
      <left style="thin">
        <color indexed="13"/>
      </left>
      <right/>
      <top style="thin">
        <color indexed="13"/>
      </top>
      <bottom/>
      <diagonal/>
    </border>
    <border>
      <left/>
      <right/>
      <top style="thin">
        <color indexed="13"/>
      </top>
      <bottom/>
      <diagonal/>
    </border>
    <border>
      <left/>
      <right/>
      <top style="thin">
        <color indexed="13"/>
      </top>
      <bottom style="thin">
        <color indexed="8"/>
      </bottom>
      <diagonal/>
    </border>
    <border>
      <left/>
      <right style="thin">
        <color indexed="13"/>
      </right>
      <top style="thin">
        <color indexed="13"/>
      </top>
      <bottom style="thin">
        <color indexed="8"/>
      </bottom>
      <diagonal/>
    </border>
    <border>
      <left style="thin">
        <color indexed="13"/>
      </left>
      <right/>
      <top/>
      <bottom/>
      <diagonal/>
    </border>
    <border>
      <left/>
      <right/>
      <top/>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right style="thin">
        <color indexed="13"/>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13"/>
      </right>
      <top/>
      <bottom style="thin">
        <color indexed="8"/>
      </bottom>
      <diagonal/>
    </border>
    <border>
      <left style="thin">
        <color indexed="13"/>
      </left>
      <right style="thin">
        <color indexed="8"/>
      </right>
      <top/>
      <bottom/>
      <diagonal/>
    </border>
    <border>
      <left style="thin">
        <color indexed="13"/>
      </left>
      <right style="thin">
        <color indexed="8"/>
      </right>
      <top/>
      <bottom style="thin">
        <color indexed="13"/>
      </bottom>
      <diagonal/>
    </border>
    <border>
      <left style="thin">
        <color indexed="13"/>
      </left>
      <right style="thin">
        <color indexed="8"/>
      </right>
      <top style="thin">
        <color indexed="13"/>
      </top>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13"/>
      </top>
      <bottom style="thin">
        <color indexed="13"/>
      </bottom>
      <diagonal/>
    </border>
  </borders>
  <cellStyleXfs count="1">
    <xf numFmtId="0" fontId="0" fillId="0" borderId="0" applyNumberFormat="0" applyFill="0" applyBorder="0" applyProtection="0"/>
  </cellStyleXfs>
  <cellXfs count="88">
    <xf numFmtId="0" fontId="0" fillId="0" borderId="0" xfId="0" applyFont="1" applyAlignment="1"/>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4" borderId="1" xfId="0" applyFont="1" applyFill="1" applyBorder="1" applyAlignment="1">
      <alignment vertical="center"/>
    </xf>
    <xf numFmtId="0" fontId="0" fillId="4" borderId="2" xfId="0" applyFont="1" applyFill="1" applyBorder="1" applyAlignment="1">
      <alignment vertical="center"/>
    </xf>
    <xf numFmtId="0" fontId="0" fillId="4" borderId="3" xfId="0" applyFont="1" applyFill="1" applyBorder="1" applyAlignment="1">
      <alignment vertical="center"/>
    </xf>
    <xf numFmtId="164" fontId="0" fillId="4" borderId="3" xfId="0" applyNumberFormat="1" applyFont="1" applyFill="1" applyBorder="1" applyAlignment="1">
      <alignment vertical="center"/>
    </xf>
    <xf numFmtId="164" fontId="0" fillId="4" borderId="4" xfId="0" applyNumberFormat="1" applyFont="1" applyFill="1" applyBorder="1" applyAlignment="1">
      <alignment vertical="center"/>
    </xf>
    <xf numFmtId="0" fontId="0" fillId="4" borderId="5" xfId="0" applyFont="1" applyFill="1" applyBorder="1" applyAlignment="1">
      <alignment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0" fillId="4" borderId="8" xfId="0" applyFont="1" applyFill="1" applyBorder="1" applyAlignment="1">
      <alignment vertical="center"/>
    </xf>
    <xf numFmtId="0" fontId="0" fillId="4" borderId="9" xfId="0" applyFont="1" applyFill="1" applyBorder="1" applyAlignment="1">
      <alignment vertical="center"/>
    </xf>
    <xf numFmtId="164" fontId="4" fillId="4" borderId="7" xfId="0" applyNumberFormat="1" applyFont="1" applyFill="1" applyBorder="1" applyAlignment="1">
      <alignment horizontal="center" vertical="center"/>
    </xf>
    <xf numFmtId="164" fontId="4" fillId="4" borderId="10" xfId="0" applyNumberFormat="1" applyFont="1" applyFill="1" applyBorder="1" applyAlignment="1">
      <alignment horizontal="center" vertical="center"/>
    </xf>
    <xf numFmtId="0" fontId="4" fillId="4" borderId="8" xfId="0" applyFont="1" applyFill="1" applyBorder="1" applyAlignment="1">
      <alignment horizontal="center" vertical="center"/>
    </xf>
    <xf numFmtId="0" fontId="4" fillId="4" borderId="11" xfId="0" applyFont="1" applyFill="1" applyBorder="1" applyAlignment="1">
      <alignment horizontal="center" vertical="center"/>
    </xf>
    <xf numFmtId="49" fontId="0" fillId="4" borderId="12" xfId="0" applyNumberFormat="1" applyFont="1" applyFill="1" applyBorder="1" applyAlignment="1">
      <alignment vertical="center"/>
    </xf>
    <xf numFmtId="0" fontId="0" fillId="4" borderId="12" xfId="0" applyNumberFormat="1" applyFont="1" applyFill="1" applyBorder="1" applyAlignment="1">
      <alignment vertical="center"/>
    </xf>
    <xf numFmtId="0" fontId="4" fillId="4" borderId="13" xfId="0" applyFont="1" applyFill="1" applyBorder="1" applyAlignment="1">
      <alignment horizontal="center" vertical="center"/>
    </xf>
    <xf numFmtId="164" fontId="4" fillId="4" borderId="8"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0" fontId="0" fillId="4" borderId="15" xfId="0" applyFont="1" applyFill="1" applyBorder="1" applyAlignment="1">
      <alignment vertical="center"/>
    </xf>
    <xf numFmtId="49" fontId="4" fillId="5" borderId="12" xfId="0" applyNumberFormat="1" applyFont="1" applyFill="1" applyBorder="1" applyAlignment="1">
      <alignment horizontal="center" vertical="center"/>
    </xf>
    <xf numFmtId="0" fontId="0" fillId="4" borderId="12" xfId="0" applyFont="1" applyFill="1" applyBorder="1" applyAlignment="1">
      <alignment vertical="center"/>
    </xf>
    <xf numFmtId="49" fontId="4" fillId="4" borderId="12" xfId="0" applyNumberFormat="1" applyFont="1" applyFill="1" applyBorder="1" applyAlignment="1">
      <alignment horizontal="center" vertical="center"/>
    </xf>
    <xf numFmtId="164" fontId="0" fillId="4" borderId="12" xfId="0" applyNumberFormat="1" applyFont="1" applyFill="1" applyBorder="1" applyAlignment="1">
      <alignment vertical="center"/>
    </xf>
    <xf numFmtId="0" fontId="0" fillId="4" borderId="16" xfId="0" applyFont="1" applyFill="1" applyBorder="1" applyAlignment="1">
      <alignment vertical="center"/>
    </xf>
    <xf numFmtId="0" fontId="0" fillId="0" borderId="0" xfId="0" applyNumberFormat="1" applyFont="1" applyAlignment="1"/>
    <xf numFmtId="0" fontId="0" fillId="4" borderId="17" xfId="0" applyFont="1" applyFill="1" applyBorder="1" applyAlignment="1">
      <alignment vertical="center"/>
    </xf>
    <xf numFmtId="0" fontId="0" fillId="4" borderId="18" xfId="0" applyFont="1" applyFill="1" applyBorder="1" applyAlignment="1">
      <alignment vertical="center"/>
    </xf>
    <xf numFmtId="0" fontId="0" fillId="4" borderId="19" xfId="0" applyFont="1" applyFill="1" applyBorder="1" applyAlignment="1">
      <alignment vertical="center"/>
    </xf>
    <xf numFmtId="0" fontId="0" fillId="4" borderId="20" xfId="0" applyFont="1" applyFill="1" applyBorder="1" applyAlignment="1">
      <alignment vertical="center"/>
    </xf>
    <xf numFmtId="0" fontId="0" fillId="4" borderId="21" xfId="0" applyFont="1" applyFill="1" applyBorder="1" applyAlignment="1">
      <alignment vertical="center"/>
    </xf>
    <xf numFmtId="49" fontId="0" fillId="6" borderId="12" xfId="0" applyNumberFormat="1" applyFont="1" applyFill="1" applyBorder="1" applyAlignment="1">
      <alignment vertical="center"/>
    </xf>
    <xf numFmtId="0" fontId="0" fillId="6" borderId="12" xfId="0" applyNumberFormat="1" applyFont="1" applyFill="1" applyBorder="1" applyAlignment="1">
      <alignment vertical="center"/>
    </xf>
    <xf numFmtId="164" fontId="0" fillId="6" borderId="12" xfId="0" applyNumberFormat="1" applyFont="1" applyFill="1" applyBorder="1" applyAlignment="1">
      <alignment vertical="center"/>
    </xf>
    <xf numFmtId="0" fontId="0" fillId="4" borderId="22" xfId="0" applyFont="1" applyFill="1" applyBorder="1" applyAlignment="1">
      <alignment vertical="center"/>
    </xf>
    <xf numFmtId="0" fontId="0" fillId="4" borderId="23" xfId="0" applyFont="1" applyFill="1" applyBorder="1" applyAlignment="1">
      <alignment vertical="center"/>
    </xf>
    <xf numFmtId="0" fontId="0" fillId="0" borderId="0" xfId="0" applyNumberFormat="1" applyFont="1" applyAlignment="1"/>
    <xf numFmtId="0" fontId="0" fillId="4" borderId="1" xfId="0" applyFont="1" applyFill="1" applyBorder="1" applyAlignment="1"/>
    <xf numFmtId="0" fontId="0" fillId="4" borderId="2" xfId="0" applyFont="1" applyFill="1" applyBorder="1" applyAlignment="1"/>
    <xf numFmtId="0" fontId="0" fillId="4" borderId="3" xfId="0" applyFont="1" applyFill="1" applyBorder="1" applyAlignment="1"/>
    <xf numFmtId="0" fontId="0" fillId="4" borderId="2" xfId="0" applyFont="1" applyFill="1" applyBorder="1" applyAlignment="1">
      <alignment horizontal="center"/>
    </xf>
    <xf numFmtId="0" fontId="0" fillId="4" borderId="3" xfId="0" applyFont="1" applyFill="1" applyBorder="1" applyAlignment="1">
      <alignment horizontal="center"/>
    </xf>
    <xf numFmtId="164" fontId="0" fillId="4" borderId="3" xfId="0" applyNumberFormat="1" applyFont="1" applyFill="1" applyBorder="1" applyAlignment="1"/>
    <xf numFmtId="164" fontId="0" fillId="4" borderId="4" xfId="0" applyNumberFormat="1" applyFont="1" applyFill="1" applyBorder="1" applyAlignment="1"/>
    <xf numFmtId="0" fontId="0" fillId="4" borderId="5" xfId="0" applyFont="1" applyFill="1" applyBorder="1" applyAlignment="1"/>
    <xf numFmtId="0" fontId="4" fillId="4" borderId="6" xfId="0" applyFont="1" applyFill="1" applyBorder="1" applyAlignment="1">
      <alignment horizontal="center"/>
    </xf>
    <xf numFmtId="0" fontId="4" fillId="4" borderId="6" xfId="0" applyFont="1" applyFill="1" applyBorder="1" applyAlignment="1"/>
    <xf numFmtId="0" fontId="4" fillId="4" borderId="7" xfId="0" applyFont="1" applyFill="1" applyBorder="1" applyAlignment="1"/>
    <xf numFmtId="0" fontId="0" fillId="4" borderId="6" xfId="0" applyFont="1" applyFill="1" applyBorder="1" applyAlignment="1">
      <alignment horizontal="center"/>
    </xf>
    <xf numFmtId="0" fontId="0" fillId="4" borderId="7" xfId="0" applyFont="1" applyFill="1" applyBorder="1" applyAlignment="1">
      <alignment horizontal="center"/>
    </xf>
    <xf numFmtId="0" fontId="4" fillId="4" borderId="7" xfId="0" applyFont="1" applyFill="1" applyBorder="1" applyAlignment="1">
      <alignment horizontal="center"/>
    </xf>
    <xf numFmtId="164" fontId="4" fillId="4" borderId="7" xfId="0" applyNumberFormat="1" applyFont="1" applyFill="1" applyBorder="1" applyAlignment="1">
      <alignment horizontal="center"/>
    </xf>
    <xf numFmtId="164" fontId="4" fillId="4" borderId="10" xfId="0" applyNumberFormat="1" applyFont="1" applyFill="1" applyBorder="1" applyAlignment="1">
      <alignment horizontal="center"/>
    </xf>
    <xf numFmtId="0" fontId="4" fillId="4" borderId="8" xfId="0" applyFont="1" applyFill="1" applyBorder="1" applyAlignment="1">
      <alignment horizontal="center"/>
    </xf>
    <xf numFmtId="0" fontId="4" fillId="4" borderId="8" xfId="0" applyFont="1" applyFill="1" applyBorder="1" applyAlignment="1"/>
    <xf numFmtId="0" fontId="0" fillId="4" borderId="8" xfId="0" applyFont="1" applyFill="1" applyBorder="1" applyAlignment="1">
      <alignment horizontal="center"/>
    </xf>
    <xf numFmtId="164" fontId="4" fillId="4" borderId="8" xfId="0" applyNumberFormat="1" applyFont="1" applyFill="1" applyBorder="1" applyAlignment="1">
      <alignment horizontal="center"/>
    </xf>
    <xf numFmtId="164" fontId="4" fillId="4" borderId="14" xfId="0" applyNumberFormat="1" applyFont="1" applyFill="1" applyBorder="1" applyAlignment="1">
      <alignment horizontal="center"/>
    </xf>
    <xf numFmtId="0" fontId="0" fillId="4" borderId="15" xfId="0" applyFont="1" applyFill="1" applyBorder="1" applyAlignment="1"/>
    <xf numFmtId="49" fontId="0" fillId="4" borderId="12" xfId="0" applyNumberFormat="1" applyFont="1" applyFill="1" applyBorder="1" applyAlignment="1">
      <alignment horizontal="center" vertical="center"/>
    </xf>
    <xf numFmtId="0" fontId="0" fillId="4" borderId="12" xfId="0" applyFont="1" applyFill="1" applyBorder="1" applyAlignment="1">
      <alignment horizontal="center" vertical="center"/>
    </xf>
    <xf numFmtId="0" fontId="4" fillId="4" borderId="12" xfId="0" applyFont="1" applyFill="1" applyBorder="1" applyAlignment="1">
      <alignment horizontal="center" vertical="center"/>
    </xf>
    <xf numFmtId="0" fontId="0" fillId="4" borderId="12" xfId="0" applyNumberFormat="1" applyFont="1" applyFill="1" applyBorder="1" applyAlignment="1">
      <alignment horizontal="center" vertical="center"/>
    </xf>
    <xf numFmtId="164" fontId="0" fillId="4" borderId="12" xfId="0" applyNumberFormat="1" applyFont="1" applyFill="1" applyBorder="1" applyAlignment="1">
      <alignment horizontal="center" vertical="center"/>
    </xf>
    <xf numFmtId="0" fontId="0" fillId="4" borderId="12" xfId="0" applyFont="1" applyFill="1" applyBorder="1" applyAlignment="1"/>
    <xf numFmtId="49" fontId="0" fillId="4" borderId="12" xfId="0" applyNumberFormat="1" applyFont="1" applyFill="1" applyBorder="1" applyAlignment="1"/>
    <xf numFmtId="49" fontId="4" fillId="4" borderId="12" xfId="0" applyNumberFormat="1" applyFont="1" applyFill="1" applyBorder="1" applyAlignment="1">
      <alignment horizontal="center"/>
    </xf>
    <xf numFmtId="0" fontId="4" fillId="4" borderId="12" xfId="0" applyFont="1" applyFill="1" applyBorder="1" applyAlignment="1">
      <alignment horizontal="center"/>
    </xf>
    <xf numFmtId="0" fontId="0" fillId="4" borderId="12" xfId="0" applyNumberFormat="1" applyFont="1" applyFill="1" applyBorder="1" applyAlignment="1"/>
    <xf numFmtId="164" fontId="0" fillId="4" borderId="12" xfId="0" applyNumberFormat="1" applyFont="1" applyFill="1" applyBorder="1" applyAlignment="1"/>
    <xf numFmtId="0" fontId="0" fillId="4" borderId="16" xfId="0" applyFont="1" applyFill="1" applyBorder="1" applyAlignment="1"/>
    <xf numFmtId="0" fontId="0" fillId="0" borderId="0" xfId="0" applyNumberFormat="1" applyFont="1" applyAlignment="1"/>
    <xf numFmtId="0" fontId="5" fillId="4" borderId="19" xfId="0" applyFont="1" applyFill="1" applyBorder="1" applyAlignment="1">
      <alignment horizontal="center" vertical="center"/>
    </xf>
    <xf numFmtId="164" fontId="5" fillId="4" borderId="19" xfId="0" applyNumberFormat="1" applyFont="1" applyFill="1" applyBorder="1" applyAlignment="1">
      <alignment horizontal="center" vertical="center"/>
    </xf>
    <xf numFmtId="0" fontId="5" fillId="4" borderId="21" xfId="0" applyFont="1" applyFill="1" applyBorder="1" applyAlignment="1">
      <alignment horizontal="center" vertical="center"/>
    </xf>
    <xf numFmtId="164" fontId="5" fillId="4" borderId="21" xfId="0" applyNumberFormat="1" applyFont="1" applyFill="1" applyBorder="1" applyAlignment="1">
      <alignment horizontal="center" vertical="center"/>
    </xf>
    <xf numFmtId="0" fontId="0" fillId="4" borderId="24" xfId="0" applyFont="1" applyFill="1" applyBorder="1" applyAlignment="1">
      <alignment vertical="center"/>
    </xf>
    <xf numFmtId="49" fontId="0" fillId="7" borderId="12" xfId="0" applyNumberFormat="1" applyFont="1" applyFill="1" applyBorder="1" applyAlignment="1">
      <alignment vertical="center"/>
    </xf>
    <xf numFmtId="0" fontId="0" fillId="7" borderId="12" xfId="0" applyNumberFormat="1" applyFont="1" applyFill="1" applyBorder="1" applyAlignment="1">
      <alignment vertical="center"/>
    </xf>
    <xf numFmtId="164" fontId="0" fillId="7" borderId="12" xfId="0" applyNumberFormat="1" applyFont="1" applyFill="1" applyBorder="1" applyAlignment="1">
      <alignment vertical="center"/>
    </xf>
    <xf numFmtId="0" fontId="1" fillId="0" borderId="0" xfId="0" applyFont="1" applyAlignment="1">
      <alignment horizontal="left" wrapText="1"/>
    </xf>
    <xf numFmtId="0" fontId="0" fillId="0" borderId="0" xfId="0" applyFont="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FFFF00"/>
      <rgbColor rgb="FFA2BD90"/>
      <rgbColor rgb="FFFFCC99"/>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2.jpeg"/><Relationship Id="rId13" Type="http://schemas.openxmlformats.org/officeDocument/2006/relationships/image" Target="../media/image26.jpeg"/><Relationship Id="rId18" Type="http://schemas.openxmlformats.org/officeDocument/2006/relationships/image" Target="../media/image31.jpeg"/><Relationship Id="rId3" Type="http://schemas.openxmlformats.org/officeDocument/2006/relationships/image" Target="../media/image17.jpeg"/><Relationship Id="rId21" Type="http://schemas.openxmlformats.org/officeDocument/2006/relationships/image" Target="../media/image34.jpeg"/><Relationship Id="rId7" Type="http://schemas.openxmlformats.org/officeDocument/2006/relationships/image" Target="../media/image21.jpeg"/><Relationship Id="rId12" Type="http://schemas.openxmlformats.org/officeDocument/2006/relationships/image" Target="../media/image14.png"/><Relationship Id="rId17" Type="http://schemas.openxmlformats.org/officeDocument/2006/relationships/image" Target="../media/image30.jpeg"/><Relationship Id="rId2" Type="http://schemas.openxmlformats.org/officeDocument/2006/relationships/image" Target="../media/image16.jpeg"/><Relationship Id="rId16" Type="http://schemas.openxmlformats.org/officeDocument/2006/relationships/image" Target="../media/image29.jpeg"/><Relationship Id="rId20" Type="http://schemas.openxmlformats.org/officeDocument/2006/relationships/image" Target="../media/image33.jpeg"/><Relationship Id="rId1" Type="http://schemas.openxmlformats.org/officeDocument/2006/relationships/image" Target="../media/image15.jpeg"/><Relationship Id="rId6" Type="http://schemas.openxmlformats.org/officeDocument/2006/relationships/image" Target="../media/image20.jpeg"/><Relationship Id="rId11" Type="http://schemas.openxmlformats.org/officeDocument/2006/relationships/image" Target="../media/image25.jpeg"/><Relationship Id="rId5" Type="http://schemas.openxmlformats.org/officeDocument/2006/relationships/image" Target="../media/image19.jpeg"/><Relationship Id="rId15" Type="http://schemas.openxmlformats.org/officeDocument/2006/relationships/image" Target="../media/image28.jpeg"/><Relationship Id="rId10" Type="http://schemas.openxmlformats.org/officeDocument/2006/relationships/image" Target="../media/image24.jpeg"/><Relationship Id="rId19" Type="http://schemas.openxmlformats.org/officeDocument/2006/relationships/image" Target="../media/image32.jpeg"/><Relationship Id="rId4" Type="http://schemas.openxmlformats.org/officeDocument/2006/relationships/image" Target="../media/image18.jpeg"/><Relationship Id="rId9" Type="http://schemas.openxmlformats.org/officeDocument/2006/relationships/image" Target="../media/image23.jpeg"/><Relationship Id="rId14" Type="http://schemas.openxmlformats.org/officeDocument/2006/relationships/image" Target="../media/image27.jpeg"/><Relationship Id="rId22" Type="http://schemas.openxmlformats.org/officeDocument/2006/relationships/image" Target="../media/image35.jpeg"/></Relationships>
</file>

<file path=xl/drawings/drawing1.xml><?xml version="1.0" encoding="utf-8"?>
<xdr:wsDr xmlns:xdr="http://schemas.openxmlformats.org/drawingml/2006/spreadsheetDrawing" xmlns:a="http://schemas.openxmlformats.org/drawingml/2006/main">
  <xdr:twoCellAnchor>
    <xdr:from>
      <xdr:col>1</xdr:col>
      <xdr:colOff>28575</xdr:colOff>
      <xdr:row>4</xdr:row>
      <xdr:rowOff>28575</xdr:rowOff>
    </xdr:from>
    <xdr:to>
      <xdr:col>1</xdr:col>
      <xdr:colOff>981075</xdr:colOff>
      <xdr:row>4</xdr:row>
      <xdr:rowOff>742950</xdr:rowOff>
    </xdr:to>
    <xdr:pic>
      <xdr:nvPicPr>
        <xdr:cNvPr id="2" name="BA9026" descr="BA9026">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727075" y="790575"/>
          <a:ext cx="952500" cy="714375"/>
        </a:xfrm>
        <a:prstGeom prst="rect">
          <a:avLst/>
        </a:prstGeom>
        <a:ln w="12700" cap="flat">
          <a:noFill/>
          <a:miter lim="400000"/>
        </a:ln>
        <a:effectLst/>
      </xdr:spPr>
    </xdr:pic>
    <xdr:clientData/>
  </xdr:twoCellAnchor>
  <xdr:twoCellAnchor>
    <xdr:from>
      <xdr:col>1</xdr:col>
      <xdr:colOff>28575</xdr:colOff>
      <xdr:row>5</xdr:row>
      <xdr:rowOff>28575</xdr:rowOff>
    </xdr:from>
    <xdr:to>
      <xdr:col>1</xdr:col>
      <xdr:colOff>962025</xdr:colOff>
      <xdr:row>5</xdr:row>
      <xdr:rowOff>742950</xdr:rowOff>
    </xdr:to>
    <xdr:pic>
      <xdr:nvPicPr>
        <xdr:cNvPr id="3" name="BB1766" descr="BB176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stretch>
          <a:fillRect/>
        </a:stretch>
      </xdr:blipFill>
      <xdr:spPr>
        <a:xfrm>
          <a:off x="727075" y="1552575"/>
          <a:ext cx="933450" cy="714375"/>
        </a:xfrm>
        <a:prstGeom prst="rect">
          <a:avLst/>
        </a:prstGeom>
        <a:ln w="12700" cap="flat">
          <a:noFill/>
          <a:miter lim="400000"/>
        </a:ln>
        <a:effectLst/>
      </xdr:spPr>
    </xdr:pic>
    <xdr:clientData/>
  </xdr:twoCellAnchor>
  <xdr:twoCellAnchor>
    <xdr:from>
      <xdr:col>1</xdr:col>
      <xdr:colOff>28575</xdr:colOff>
      <xdr:row>6</xdr:row>
      <xdr:rowOff>28575</xdr:rowOff>
    </xdr:from>
    <xdr:to>
      <xdr:col>1</xdr:col>
      <xdr:colOff>923925</xdr:colOff>
      <xdr:row>6</xdr:row>
      <xdr:rowOff>742950</xdr:rowOff>
    </xdr:to>
    <xdr:pic>
      <xdr:nvPicPr>
        <xdr:cNvPr id="4" name="BB5583" descr="BB558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a:stretch>
          <a:fillRect/>
        </a:stretch>
      </xdr:blipFill>
      <xdr:spPr>
        <a:xfrm>
          <a:off x="727075" y="2314575"/>
          <a:ext cx="895350" cy="714375"/>
        </a:xfrm>
        <a:prstGeom prst="rect">
          <a:avLst/>
        </a:prstGeom>
        <a:ln w="12700" cap="flat">
          <a:noFill/>
          <a:miter lim="400000"/>
        </a:ln>
        <a:effectLst/>
      </xdr:spPr>
    </xdr:pic>
    <xdr:clientData/>
  </xdr:twoCellAnchor>
  <xdr:twoCellAnchor>
    <xdr:from>
      <xdr:col>1</xdr:col>
      <xdr:colOff>28575</xdr:colOff>
      <xdr:row>7</xdr:row>
      <xdr:rowOff>28575</xdr:rowOff>
    </xdr:from>
    <xdr:to>
      <xdr:col>1</xdr:col>
      <xdr:colOff>981075</xdr:colOff>
      <xdr:row>7</xdr:row>
      <xdr:rowOff>733425</xdr:rowOff>
    </xdr:to>
    <xdr:pic>
      <xdr:nvPicPr>
        <xdr:cNvPr id="5" name="BB5734" descr="BB573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4"/>
        <a:stretch>
          <a:fillRect/>
        </a:stretch>
      </xdr:blipFill>
      <xdr:spPr>
        <a:xfrm>
          <a:off x="727075" y="3076575"/>
          <a:ext cx="952500" cy="704850"/>
        </a:xfrm>
        <a:prstGeom prst="rect">
          <a:avLst/>
        </a:prstGeom>
        <a:ln w="12700" cap="flat">
          <a:noFill/>
          <a:miter lim="400000"/>
        </a:ln>
        <a:effectLst/>
      </xdr:spPr>
    </xdr:pic>
    <xdr:clientData/>
  </xdr:twoCellAnchor>
  <xdr:twoCellAnchor>
    <xdr:from>
      <xdr:col>1</xdr:col>
      <xdr:colOff>28575</xdr:colOff>
      <xdr:row>8</xdr:row>
      <xdr:rowOff>28575</xdr:rowOff>
    </xdr:from>
    <xdr:to>
      <xdr:col>1</xdr:col>
      <xdr:colOff>981075</xdr:colOff>
      <xdr:row>8</xdr:row>
      <xdr:rowOff>733425</xdr:rowOff>
    </xdr:to>
    <xdr:pic>
      <xdr:nvPicPr>
        <xdr:cNvPr id="6" name="BB5735" descr="BB573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5"/>
        <a:stretch>
          <a:fillRect/>
        </a:stretch>
      </xdr:blipFill>
      <xdr:spPr>
        <a:xfrm>
          <a:off x="727075" y="3838575"/>
          <a:ext cx="952500" cy="704850"/>
        </a:xfrm>
        <a:prstGeom prst="rect">
          <a:avLst/>
        </a:prstGeom>
        <a:ln w="12700" cap="flat">
          <a:noFill/>
          <a:miter lim="400000"/>
        </a:ln>
        <a:effectLst/>
      </xdr:spPr>
    </xdr:pic>
    <xdr:clientData/>
  </xdr:twoCellAnchor>
  <xdr:twoCellAnchor>
    <xdr:from>
      <xdr:col>1</xdr:col>
      <xdr:colOff>28575</xdr:colOff>
      <xdr:row>9</xdr:row>
      <xdr:rowOff>28575</xdr:rowOff>
    </xdr:from>
    <xdr:to>
      <xdr:col>1</xdr:col>
      <xdr:colOff>904875</xdr:colOff>
      <xdr:row>9</xdr:row>
      <xdr:rowOff>742950</xdr:rowOff>
    </xdr:to>
    <xdr:pic>
      <xdr:nvPicPr>
        <xdr:cNvPr id="7" name="BA9246" descr="BA924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6"/>
        <a:stretch>
          <a:fillRect/>
        </a:stretch>
      </xdr:blipFill>
      <xdr:spPr>
        <a:xfrm>
          <a:off x="727075" y="4600575"/>
          <a:ext cx="876300" cy="714375"/>
        </a:xfrm>
        <a:prstGeom prst="rect">
          <a:avLst/>
        </a:prstGeom>
        <a:ln w="12700" cap="flat">
          <a:noFill/>
          <a:miter lim="400000"/>
        </a:ln>
        <a:effectLst/>
      </xdr:spPr>
    </xdr:pic>
    <xdr:clientData/>
  </xdr:twoCellAnchor>
  <xdr:twoCellAnchor>
    <xdr:from>
      <xdr:col>1</xdr:col>
      <xdr:colOff>28575</xdr:colOff>
      <xdr:row>10</xdr:row>
      <xdr:rowOff>28575</xdr:rowOff>
    </xdr:from>
    <xdr:to>
      <xdr:col>1</xdr:col>
      <xdr:colOff>962025</xdr:colOff>
      <xdr:row>10</xdr:row>
      <xdr:rowOff>742950</xdr:rowOff>
    </xdr:to>
    <xdr:pic>
      <xdr:nvPicPr>
        <xdr:cNvPr id="8" name="S82415" descr="S82415">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7"/>
        <a:stretch>
          <a:fillRect/>
        </a:stretch>
      </xdr:blipFill>
      <xdr:spPr>
        <a:xfrm>
          <a:off x="727075" y="5362575"/>
          <a:ext cx="933450" cy="714375"/>
        </a:xfrm>
        <a:prstGeom prst="rect">
          <a:avLst/>
        </a:prstGeom>
        <a:ln w="12700" cap="flat">
          <a:noFill/>
          <a:miter lim="400000"/>
        </a:ln>
        <a:effectLst/>
      </xdr:spPr>
    </xdr:pic>
    <xdr:clientData/>
  </xdr:twoCellAnchor>
  <xdr:twoCellAnchor>
    <xdr:from>
      <xdr:col>1</xdr:col>
      <xdr:colOff>28575</xdr:colOff>
      <xdr:row>11</xdr:row>
      <xdr:rowOff>28575</xdr:rowOff>
    </xdr:from>
    <xdr:to>
      <xdr:col>1</xdr:col>
      <xdr:colOff>904875</xdr:colOff>
      <xdr:row>11</xdr:row>
      <xdr:rowOff>742950</xdr:rowOff>
    </xdr:to>
    <xdr:pic>
      <xdr:nvPicPr>
        <xdr:cNvPr id="9" name="S82421" descr="S82421">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8"/>
        <a:stretch>
          <a:fillRect/>
        </a:stretch>
      </xdr:blipFill>
      <xdr:spPr>
        <a:xfrm>
          <a:off x="727075" y="6124575"/>
          <a:ext cx="876300" cy="714375"/>
        </a:xfrm>
        <a:prstGeom prst="rect">
          <a:avLst/>
        </a:prstGeom>
        <a:ln w="12700" cap="flat">
          <a:noFill/>
          <a:miter lim="400000"/>
        </a:ln>
        <a:effectLst/>
      </xdr:spPr>
    </xdr:pic>
    <xdr:clientData/>
  </xdr:twoCellAnchor>
  <xdr:twoCellAnchor>
    <xdr:from>
      <xdr:col>1</xdr:col>
      <xdr:colOff>28575</xdr:colOff>
      <xdr:row>12</xdr:row>
      <xdr:rowOff>28575</xdr:rowOff>
    </xdr:from>
    <xdr:to>
      <xdr:col>1</xdr:col>
      <xdr:colOff>914400</xdr:colOff>
      <xdr:row>12</xdr:row>
      <xdr:rowOff>742950</xdr:rowOff>
    </xdr:to>
    <xdr:pic>
      <xdr:nvPicPr>
        <xdr:cNvPr id="10" name="BB5591" descr="BB5591">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9"/>
        <a:stretch>
          <a:fillRect/>
        </a:stretch>
      </xdr:blipFill>
      <xdr:spPr>
        <a:xfrm>
          <a:off x="727075" y="6886575"/>
          <a:ext cx="885825" cy="714375"/>
        </a:xfrm>
        <a:prstGeom prst="rect">
          <a:avLst/>
        </a:prstGeom>
        <a:ln w="12700" cap="flat">
          <a:noFill/>
          <a:miter lim="400000"/>
        </a:ln>
        <a:effectLst/>
      </xdr:spPr>
    </xdr:pic>
    <xdr:clientData/>
  </xdr:twoCellAnchor>
  <xdr:twoCellAnchor>
    <xdr:from>
      <xdr:col>1</xdr:col>
      <xdr:colOff>28575</xdr:colOff>
      <xdr:row>13</xdr:row>
      <xdr:rowOff>28575</xdr:rowOff>
    </xdr:from>
    <xdr:to>
      <xdr:col>1</xdr:col>
      <xdr:colOff>742950</xdr:colOff>
      <xdr:row>13</xdr:row>
      <xdr:rowOff>742950</xdr:rowOff>
    </xdr:to>
    <xdr:pic>
      <xdr:nvPicPr>
        <xdr:cNvPr id="11" name="S77143" descr="S77143">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0"/>
        <a:stretch>
          <a:fillRect/>
        </a:stretch>
      </xdr:blipFill>
      <xdr:spPr>
        <a:xfrm>
          <a:off x="727075" y="7648575"/>
          <a:ext cx="714375" cy="714375"/>
        </a:xfrm>
        <a:prstGeom prst="rect">
          <a:avLst/>
        </a:prstGeom>
        <a:ln w="12700" cap="flat">
          <a:noFill/>
          <a:miter lim="400000"/>
        </a:ln>
        <a:effectLst/>
      </xdr:spPr>
    </xdr:pic>
    <xdr:clientData/>
  </xdr:twoCellAnchor>
  <xdr:twoCellAnchor>
    <xdr:from>
      <xdr:col>1</xdr:col>
      <xdr:colOff>28575</xdr:colOff>
      <xdr:row>14</xdr:row>
      <xdr:rowOff>28575</xdr:rowOff>
    </xdr:from>
    <xdr:to>
      <xdr:col>1</xdr:col>
      <xdr:colOff>923925</xdr:colOff>
      <xdr:row>14</xdr:row>
      <xdr:rowOff>742950</xdr:rowOff>
    </xdr:to>
    <xdr:pic>
      <xdr:nvPicPr>
        <xdr:cNvPr id="12" name="S77161" descr="S77161">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1"/>
        <a:stretch>
          <a:fillRect/>
        </a:stretch>
      </xdr:blipFill>
      <xdr:spPr>
        <a:xfrm>
          <a:off x="727075" y="8410575"/>
          <a:ext cx="895350" cy="714375"/>
        </a:xfrm>
        <a:prstGeom prst="rect">
          <a:avLst/>
        </a:prstGeom>
        <a:ln w="12700" cap="flat">
          <a:noFill/>
          <a:miter lim="400000"/>
        </a:ln>
        <a:effectLst/>
      </xdr:spPr>
    </xdr:pic>
    <xdr:clientData/>
  </xdr:twoCellAnchor>
  <xdr:twoCellAnchor>
    <xdr:from>
      <xdr:col>1</xdr:col>
      <xdr:colOff>28575</xdr:colOff>
      <xdr:row>15</xdr:row>
      <xdr:rowOff>28575</xdr:rowOff>
    </xdr:from>
    <xdr:to>
      <xdr:col>1</xdr:col>
      <xdr:colOff>962025</xdr:colOff>
      <xdr:row>15</xdr:row>
      <xdr:rowOff>742950</xdr:rowOff>
    </xdr:to>
    <xdr:pic>
      <xdr:nvPicPr>
        <xdr:cNvPr id="13" name="S80606" descr="S80606">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2"/>
        <a:stretch>
          <a:fillRect/>
        </a:stretch>
      </xdr:blipFill>
      <xdr:spPr>
        <a:xfrm>
          <a:off x="727075" y="9172575"/>
          <a:ext cx="933450" cy="714375"/>
        </a:xfrm>
        <a:prstGeom prst="rect">
          <a:avLst/>
        </a:prstGeom>
        <a:ln w="12700" cap="flat">
          <a:noFill/>
          <a:miter lim="400000"/>
        </a:ln>
        <a:effectLst/>
      </xdr:spPr>
    </xdr:pic>
    <xdr:clientData/>
  </xdr:twoCellAnchor>
  <xdr:twoCellAnchor>
    <xdr:from>
      <xdr:col>1</xdr:col>
      <xdr:colOff>28575</xdr:colOff>
      <xdr:row>16</xdr:row>
      <xdr:rowOff>28575</xdr:rowOff>
    </xdr:from>
    <xdr:to>
      <xdr:col>1</xdr:col>
      <xdr:colOff>895350</xdr:colOff>
      <xdr:row>16</xdr:row>
      <xdr:rowOff>742950</xdr:rowOff>
    </xdr:to>
    <xdr:pic>
      <xdr:nvPicPr>
        <xdr:cNvPr id="14" name="S82458" descr="S82458">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13"/>
        <a:stretch>
          <a:fillRect/>
        </a:stretch>
      </xdr:blipFill>
      <xdr:spPr>
        <a:xfrm>
          <a:off x="727075" y="9934575"/>
          <a:ext cx="866775" cy="714375"/>
        </a:xfrm>
        <a:prstGeom prst="rect">
          <a:avLst/>
        </a:prstGeom>
        <a:ln w="12700" cap="flat">
          <a:noFill/>
          <a:miter lim="400000"/>
        </a:ln>
        <a:effectLst/>
      </xdr:spPr>
    </xdr:pic>
    <xdr:clientData/>
  </xdr:twoCellAnchor>
  <xdr:twoCellAnchor>
    <xdr:from>
      <xdr:col>1</xdr:col>
      <xdr:colOff>47625</xdr:colOff>
      <xdr:row>0</xdr:row>
      <xdr:rowOff>0</xdr:rowOff>
    </xdr:from>
    <xdr:to>
      <xdr:col>2</xdr:col>
      <xdr:colOff>171450</xdr:colOff>
      <xdr:row>4</xdr:row>
      <xdr:rowOff>38100</xdr:rowOff>
    </xdr:to>
    <xdr:pic>
      <xdr:nvPicPr>
        <xdr:cNvPr id="15" name="Image 15" descr="Image 15">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14"/>
        <a:stretch>
          <a:fillRect/>
        </a:stretch>
      </xdr:blipFill>
      <xdr:spPr>
        <a:xfrm>
          <a:off x="746125" y="0"/>
          <a:ext cx="1343025" cy="80010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xdr:row>
      <xdr:rowOff>28575</xdr:rowOff>
    </xdr:from>
    <xdr:to>
      <xdr:col>1</xdr:col>
      <xdr:colOff>600075</xdr:colOff>
      <xdr:row>4</xdr:row>
      <xdr:rowOff>742950</xdr:rowOff>
    </xdr:to>
    <xdr:pic>
      <xdr:nvPicPr>
        <xdr:cNvPr id="17" name="AI6720" descr="AI6720">
          <a:extLst>
            <a:ext uri="{FF2B5EF4-FFF2-40B4-BE49-F238E27FC236}">
              <a16:creationId xmlns:a16="http://schemas.microsoft.com/office/drawing/2014/main" xmlns="" id="{00000000-0008-0000-0300-000011000000}"/>
            </a:ext>
          </a:extLst>
        </xdr:cNvPr>
        <xdr:cNvPicPr>
          <a:picLocks noChangeAspect="1"/>
        </xdr:cNvPicPr>
      </xdr:nvPicPr>
      <xdr:blipFill>
        <a:blip xmlns:r="http://schemas.openxmlformats.org/officeDocument/2006/relationships" r:embed="rId1"/>
        <a:stretch>
          <a:fillRect/>
        </a:stretch>
      </xdr:blipFill>
      <xdr:spPr>
        <a:xfrm>
          <a:off x="727075" y="790575"/>
          <a:ext cx="571500" cy="714375"/>
        </a:xfrm>
        <a:prstGeom prst="rect">
          <a:avLst/>
        </a:prstGeom>
        <a:ln w="12700" cap="flat">
          <a:noFill/>
          <a:miter lim="400000"/>
        </a:ln>
        <a:effectLst/>
      </xdr:spPr>
    </xdr:pic>
    <xdr:clientData/>
  </xdr:twoCellAnchor>
  <xdr:twoCellAnchor>
    <xdr:from>
      <xdr:col>1</xdr:col>
      <xdr:colOff>28575</xdr:colOff>
      <xdr:row>5</xdr:row>
      <xdr:rowOff>28575</xdr:rowOff>
    </xdr:from>
    <xdr:to>
      <xdr:col>1</xdr:col>
      <xdr:colOff>590550</xdr:colOff>
      <xdr:row>5</xdr:row>
      <xdr:rowOff>742950</xdr:rowOff>
    </xdr:to>
    <xdr:pic>
      <xdr:nvPicPr>
        <xdr:cNvPr id="18" name="AI7178" descr="AI7178">
          <a:extLst>
            <a:ext uri="{FF2B5EF4-FFF2-40B4-BE49-F238E27FC236}">
              <a16:creationId xmlns:a16="http://schemas.microsoft.com/office/drawing/2014/main" xmlns="" id="{00000000-0008-0000-0300-000012000000}"/>
            </a:ext>
          </a:extLst>
        </xdr:cNvPr>
        <xdr:cNvPicPr>
          <a:picLocks noChangeAspect="1"/>
        </xdr:cNvPicPr>
      </xdr:nvPicPr>
      <xdr:blipFill>
        <a:blip xmlns:r="http://schemas.openxmlformats.org/officeDocument/2006/relationships" r:embed="rId2"/>
        <a:stretch>
          <a:fillRect/>
        </a:stretch>
      </xdr:blipFill>
      <xdr:spPr>
        <a:xfrm>
          <a:off x="727075" y="1552575"/>
          <a:ext cx="561975" cy="714375"/>
        </a:xfrm>
        <a:prstGeom prst="rect">
          <a:avLst/>
        </a:prstGeom>
        <a:ln w="12700" cap="flat">
          <a:noFill/>
          <a:miter lim="400000"/>
        </a:ln>
        <a:effectLst/>
      </xdr:spPr>
    </xdr:pic>
    <xdr:clientData/>
  </xdr:twoCellAnchor>
  <xdr:twoCellAnchor>
    <xdr:from>
      <xdr:col>1</xdr:col>
      <xdr:colOff>28575</xdr:colOff>
      <xdr:row>6</xdr:row>
      <xdr:rowOff>28575</xdr:rowOff>
    </xdr:from>
    <xdr:to>
      <xdr:col>1</xdr:col>
      <xdr:colOff>600075</xdr:colOff>
      <xdr:row>6</xdr:row>
      <xdr:rowOff>742950</xdr:rowOff>
    </xdr:to>
    <xdr:pic>
      <xdr:nvPicPr>
        <xdr:cNvPr id="19" name="AP7836" descr="AP7836">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3"/>
        <a:stretch>
          <a:fillRect/>
        </a:stretch>
      </xdr:blipFill>
      <xdr:spPr>
        <a:xfrm>
          <a:off x="727075" y="2314575"/>
          <a:ext cx="571500" cy="714375"/>
        </a:xfrm>
        <a:prstGeom prst="rect">
          <a:avLst/>
        </a:prstGeom>
        <a:ln w="12700" cap="flat">
          <a:noFill/>
          <a:miter lim="400000"/>
        </a:ln>
        <a:effectLst/>
      </xdr:spPr>
    </xdr:pic>
    <xdr:clientData/>
  </xdr:twoCellAnchor>
  <xdr:twoCellAnchor>
    <xdr:from>
      <xdr:col>1</xdr:col>
      <xdr:colOff>28575</xdr:colOff>
      <xdr:row>7</xdr:row>
      <xdr:rowOff>28575</xdr:rowOff>
    </xdr:from>
    <xdr:to>
      <xdr:col>1</xdr:col>
      <xdr:colOff>571500</xdr:colOff>
      <xdr:row>7</xdr:row>
      <xdr:rowOff>742950</xdr:rowOff>
    </xdr:to>
    <xdr:pic>
      <xdr:nvPicPr>
        <xdr:cNvPr id="20" name="AP7840" descr="AP7840">
          <a:extLst>
            <a:ext uri="{FF2B5EF4-FFF2-40B4-BE49-F238E27FC236}">
              <a16:creationId xmlns:a16="http://schemas.microsoft.com/office/drawing/2014/main" xmlns="" id="{00000000-0008-0000-0300-000014000000}"/>
            </a:ext>
          </a:extLst>
        </xdr:cNvPr>
        <xdr:cNvPicPr>
          <a:picLocks noChangeAspect="1"/>
        </xdr:cNvPicPr>
      </xdr:nvPicPr>
      <xdr:blipFill>
        <a:blip xmlns:r="http://schemas.openxmlformats.org/officeDocument/2006/relationships" r:embed="rId4"/>
        <a:stretch>
          <a:fillRect/>
        </a:stretch>
      </xdr:blipFill>
      <xdr:spPr>
        <a:xfrm>
          <a:off x="727075" y="3076575"/>
          <a:ext cx="542925" cy="714375"/>
        </a:xfrm>
        <a:prstGeom prst="rect">
          <a:avLst/>
        </a:prstGeom>
        <a:ln w="12700" cap="flat">
          <a:noFill/>
          <a:miter lim="400000"/>
        </a:ln>
        <a:effectLst/>
      </xdr:spPr>
    </xdr:pic>
    <xdr:clientData/>
  </xdr:twoCellAnchor>
  <xdr:twoCellAnchor>
    <xdr:from>
      <xdr:col>1</xdr:col>
      <xdr:colOff>28575</xdr:colOff>
      <xdr:row>8</xdr:row>
      <xdr:rowOff>28575</xdr:rowOff>
    </xdr:from>
    <xdr:to>
      <xdr:col>1</xdr:col>
      <xdr:colOff>590550</xdr:colOff>
      <xdr:row>8</xdr:row>
      <xdr:rowOff>742950</xdr:rowOff>
    </xdr:to>
    <xdr:pic>
      <xdr:nvPicPr>
        <xdr:cNvPr id="21" name="AZ9956" descr="AZ9956">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5"/>
        <a:stretch>
          <a:fillRect/>
        </a:stretch>
      </xdr:blipFill>
      <xdr:spPr>
        <a:xfrm>
          <a:off x="727075" y="3838575"/>
          <a:ext cx="561975" cy="714375"/>
        </a:xfrm>
        <a:prstGeom prst="rect">
          <a:avLst/>
        </a:prstGeom>
        <a:ln w="12700" cap="flat">
          <a:noFill/>
          <a:miter lim="400000"/>
        </a:ln>
        <a:effectLst/>
      </xdr:spPr>
    </xdr:pic>
    <xdr:clientData/>
  </xdr:twoCellAnchor>
  <xdr:twoCellAnchor>
    <xdr:from>
      <xdr:col>1</xdr:col>
      <xdr:colOff>28575</xdr:colOff>
      <xdr:row>9</xdr:row>
      <xdr:rowOff>28575</xdr:rowOff>
    </xdr:from>
    <xdr:to>
      <xdr:col>1</xdr:col>
      <xdr:colOff>561975</xdr:colOff>
      <xdr:row>9</xdr:row>
      <xdr:rowOff>742950</xdr:rowOff>
    </xdr:to>
    <xdr:pic>
      <xdr:nvPicPr>
        <xdr:cNvPr id="22" name="B48903" descr="B48903">
          <a:extLst>
            <a:ext uri="{FF2B5EF4-FFF2-40B4-BE49-F238E27FC236}">
              <a16:creationId xmlns:a16="http://schemas.microsoft.com/office/drawing/2014/main" xmlns="" id="{00000000-0008-0000-0300-000016000000}"/>
            </a:ext>
          </a:extLst>
        </xdr:cNvPr>
        <xdr:cNvPicPr>
          <a:picLocks noChangeAspect="1"/>
        </xdr:cNvPicPr>
      </xdr:nvPicPr>
      <xdr:blipFill>
        <a:blip xmlns:r="http://schemas.openxmlformats.org/officeDocument/2006/relationships" r:embed="rId6"/>
        <a:stretch>
          <a:fillRect/>
        </a:stretch>
      </xdr:blipFill>
      <xdr:spPr>
        <a:xfrm>
          <a:off x="727075" y="4600575"/>
          <a:ext cx="533400" cy="714375"/>
        </a:xfrm>
        <a:prstGeom prst="rect">
          <a:avLst/>
        </a:prstGeom>
        <a:ln w="12700" cap="flat">
          <a:noFill/>
          <a:miter lim="400000"/>
        </a:ln>
        <a:effectLst/>
      </xdr:spPr>
    </xdr:pic>
    <xdr:clientData/>
  </xdr:twoCellAnchor>
  <xdr:twoCellAnchor>
    <xdr:from>
      <xdr:col>1</xdr:col>
      <xdr:colOff>28575</xdr:colOff>
      <xdr:row>10</xdr:row>
      <xdr:rowOff>28575</xdr:rowOff>
    </xdr:from>
    <xdr:to>
      <xdr:col>1</xdr:col>
      <xdr:colOff>561975</xdr:colOff>
      <xdr:row>10</xdr:row>
      <xdr:rowOff>742950</xdr:rowOff>
    </xdr:to>
    <xdr:pic>
      <xdr:nvPicPr>
        <xdr:cNvPr id="23" name="S94992" descr="S94992">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7"/>
        <a:stretch>
          <a:fillRect/>
        </a:stretch>
      </xdr:blipFill>
      <xdr:spPr>
        <a:xfrm>
          <a:off x="727075" y="5362575"/>
          <a:ext cx="533400" cy="714375"/>
        </a:xfrm>
        <a:prstGeom prst="rect">
          <a:avLst/>
        </a:prstGeom>
        <a:ln w="12700" cap="flat">
          <a:noFill/>
          <a:miter lim="400000"/>
        </a:ln>
        <a:effectLst/>
      </xdr:spPr>
    </xdr:pic>
    <xdr:clientData/>
  </xdr:twoCellAnchor>
  <xdr:twoCellAnchor>
    <xdr:from>
      <xdr:col>1</xdr:col>
      <xdr:colOff>28575</xdr:colOff>
      <xdr:row>11</xdr:row>
      <xdr:rowOff>28575</xdr:rowOff>
    </xdr:from>
    <xdr:to>
      <xdr:col>1</xdr:col>
      <xdr:colOff>533400</xdr:colOff>
      <xdr:row>11</xdr:row>
      <xdr:rowOff>742950</xdr:rowOff>
    </xdr:to>
    <xdr:pic>
      <xdr:nvPicPr>
        <xdr:cNvPr id="24" name="S99190" descr="S99190">
          <a:extLst>
            <a:ext uri="{FF2B5EF4-FFF2-40B4-BE49-F238E27FC236}">
              <a16:creationId xmlns:a16="http://schemas.microsoft.com/office/drawing/2014/main" xmlns="" id="{00000000-0008-0000-0300-000018000000}"/>
            </a:ext>
          </a:extLst>
        </xdr:cNvPr>
        <xdr:cNvPicPr>
          <a:picLocks noChangeAspect="1"/>
        </xdr:cNvPicPr>
      </xdr:nvPicPr>
      <xdr:blipFill>
        <a:blip xmlns:r="http://schemas.openxmlformats.org/officeDocument/2006/relationships" r:embed="rId8"/>
        <a:stretch>
          <a:fillRect/>
        </a:stretch>
      </xdr:blipFill>
      <xdr:spPr>
        <a:xfrm>
          <a:off x="727075" y="6124575"/>
          <a:ext cx="504825" cy="714375"/>
        </a:xfrm>
        <a:prstGeom prst="rect">
          <a:avLst/>
        </a:prstGeom>
        <a:ln w="12700" cap="flat">
          <a:noFill/>
          <a:miter lim="400000"/>
        </a:ln>
        <a:effectLst/>
      </xdr:spPr>
    </xdr:pic>
    <xdr:clientData/>
  </xdr:twoCellAnchor>
  <xdr:twoCellAnchor>
    <xdr:from>
      <xdr:col>1</xdr:col>
      <xdr:colOff>28575</xdr:colOff>
      <xdr:row>12</xdr:row>
      <xdr:rowOff>28575</xdr:rowOff>
    </xdr:from>
    <xdr:to>
      <xdr:col>1</xdr:col>
      <xdr:colOff>742950</xdr:colOff>
      <xdr:row>12</xdr:row>
      <xdr:rowOff>742950</xdr:rowOff>
    </xdr:to>
    <xdr:pic>
      <xdr:nvPicPr>
        <xdr:cNvPr id="25" name="BK3739" descr="BK3739">
          <a:extLst>
            <a:ext uri="{FF2B5EF4-FFF2-40B4-BE49-F238E27FC236}">
              <a16:creationId xmlns:a16="http://schemas.microsoft.com/office/drawing/2014/main" xmlns="" id="{00000000-0008-0000-0300-000019000000}"/>
            </a:ext>
          </a:extLst>
        </xdr:cNvPr>
        <xdr:cNvPicPr>
          <a:picLocks noChangeAspect="1"/>
        </xdr:cNvPicPr>
      </xdr:nvPicPr>
      <xdr:blipFill>
        <a:blip xmlns:r="http://schemas.openxmlformats.org/officeDocument/2006/relationships" r:embed="rId9"/>
        <a:stretch>
          <a:fillRect/>
        </a:stretch>
      </xdr:blipFill>
      <xdr:spPr>
        <a:xfrm>
          <a:off x="727075" y="6886575"/>
          <a:ext cx="714375" cy="714375"/>
        </a:xfrm>
        <a:prstGeom prst="rect">
          <a:avLst/>
        </a:prstGeom>
        <a:ln w="12700" cap="flat">
          <a:noFill/>
          <a:miter lim="400000"/>
        </a:ln>
        <a:effectLst/>
      </xdr:spPr>
    </xdr:pic>
    <xdr:clientData/>
  </xdr:twoCellAnchor>
  <xdr:twoCellAnchor>
    <xdr:from>
      <xdr:col>1</xdr:col>
      <xdr:colOff>266700</xdr:colOff>
      <xdr:row>13</xdr:row>
      <xdr:rowOff>28575</xdr:rowOff>
    </xdr:from>
    <xdr:to>
      <xdr:col>1</xdr:col>
      <xdr:colOff>847725</xdr:colOff>
      <xdr:row>13</xdr:row>
      <xdr:rowOff>742950</xdr:rowOff>
    </xdr:to>
    <xdr:pic>
      <xdr:nvPicPr>
        <xdr:cNvPr id="26" name="Z21563" descr="Z21563">
          <a:extLst>
            <a:ext uri="{FF2B5EF4-FFF2-40B4-BE49-F238E27FC236}">
              <a16:creationId xmlns:a16="http://schemas.microsoft.com/office/drawing/2014/main" xmlns="" id="{00000000-0008-0000-0300-00001A000000}"/>
            </a:ext>
          </a:extLst>
        </xdr:cNvPr>
        <xdr:cNvPicPr>
          <a:picLocks noChangeAspect="1"/>
        </xdr:cNvPicPr>
      </xdr:nvPicPr>
      <xdr:blipFill>
        <a:blip xmlns:r="http://schemas.openxmlformats.org/officeDocument/2006/relationships" r:embed="rId10"/>
        <a:stretch>
          <a:fillRect/>
        </a:stretch>
      </xdr:blipFill>
      <xdr:spPr>
        <a:xfrm>
          <a:off x="965200" y="7648575"/>
          <a:ext cx="581025" cy="714375"/>
        </a:xfrm>
        <a:prstGeom prst="rect">
          <a:avLst/>
        </a:prstGeom>
        <a:ln w="12700" cap="flat">
          <a:noFill/>
          <a:miter lim="400000"/>
        </a:ln>
        <a:effectLst/>
      </xdr:spPr>
    </xdr:pic>
    <xdr:clientData/>
  </xdr:twoCellAnchor>
  <xdr:twoCellAnchor>
    <xdr:from>
      <xdr:col>1</xdr:col>
      <xdr:colOff>152400</xdr:colOff>
      <xdr:row>14</xdr:row>
      <xdr:rowOff>38100</xdr:rowOff>
    </xdr:from>
    <xdr:to>
      <xdr:col>1</xdr:col>
      <xdr:colOff>866775</xdr:colOff>
      <xdr:row>14</xdr:row>
      <xdr:rowOff>752475</xdr:rowOff>
    </xdr:to>
    <xdr:pic>
      <xdr:nvPicPr>
        <xdr:cNvPr id="27" name="BQ1624" descr="BQ1624">
          <a:extLst>
            <a:ext uri="{FF2B5EF4-FFF2-40B4-BE49-F238E27FC236}">
              <a16:creationId xmlns:a16="http://schemas.microsoft.com/office/drawing/2014/main" xmlns="" id="{00000000-0008-0000-0300-00001B000000}"/>
            </a:ext>
          </a:extLst>
        </xdr:cNvPr>
        <xdr:cNvPicPr>
          <a:picLocks noChangeAspect="1"/>
        </xdr:cNvPicPr>
      </xdr:nvPicPr>
      <xdr:blipFill>
        <a:blip xmlns:r="http://schemas.openxmlformats.org/officeDocument/2006/relationships" r:embed="rId11"/>
        <a:stretch>
          <a:fillRect/>
        </a:stretch>
      </xdr:blipFill>
      <xdr:spPr>
        <a:xfrm>
          <a:off x="850900" y="8420100"/>
          <a:ext cx="714375" cy="714375"/>
        </a:xfrm>
        <a:prstGeom prst="rect">
          <a:avLst/>
        </a:prstGeom>
        <a:ln w="12700" cap="flat">
          <a:noFill/>
          <a:miter lim="400000"/>
        </a:ln>
        <a:effectLst/>
      </xdr:spPr>
    </xdr:pic>
    <xdr:clientData/>
  </xdr:twoCellAnchor>
  <xdr:twoCellAnchor>
    <xdr:from>
      <xdr:col>1</xdr:col>
      <xdr:colOff>76200</xdr:colOff>
      <xdr:row>0</xdr:row>
      <xdr:rowOff>57150</xdr:rowOff>
    </xdr:from>
    <xdr:to>
      <xdr:col>2</xdr:col>
      <xdr:colOff>85725</xdr:colOff>
      <xdr:row>4</xdr:row>
      <xdr:rowOff>19050</xdr:rowOff>
    </xdr:to>
    <xdr:pic>
      <xdr:nvPicPr>
        <xdr:cNvPr id="28" name="Image 13" descr="Image 13">
          <a:extLst>
            <a:ext uri="{FF2B5EF4-FFF2-40B4-BE49-F238E27FC236}">
              <a16:creationId xmlns:a16="http://schemas.microsoft.com/office/drawing/2014/main" xmlns="" id="{00000000-0008-0000-0300-00001C000000}"/>
            </a:ext>
          </a:extLst>
        </xdr:cNvPr>
        <xdr:cNvPicPr>
          <a:picLocks noChangeAspect="1"/>
        </xdr:cNvPicPr>
      </xdr:nvPicPr>
      <xdr:blipFill>
        <a:blip xmlns:r="http://schemas.openxmlformats.org/officeDocument/2006/relationships" r:embed="rId12"/>
        <a:stretch>
          <a:fillRect/>
        </a:stretch>
      </xdr:blipFill>
      <xdr:spPr>
        <a:xfrm>
          <a:off x="774700" y="57150"/>
          <a:ext cx="1228725" cy="723900"/>
        </a:xfrm>
        <a:prstGeom prst="rect">
          <a:avLst/>
        </a:prstGeom>
        <a:ln w="12700" cap="flat">
          <a:noFill/>
          <a:miter lim="400000"/>
        </a:ln>
        <a:effectLst/>
      </xdr:spPr>
    </xdr:pic>
    <xdr:clientData/>
  </xdr:twoCellAnchor>
  <xdr:twoCellAnchor>
    <xdr:from>
      <xdr:col>1</xdr:col>
      <xdr:colOff>114300</xdr:colOff>
      <xdr:row>15</xdr:row>
      <xdr:rowOff>133350</xdr:rowOff>
    </xdr:from>
    <xdr:to>
      <xdr:col>1</xdr:col>
      <xdr:colOff>895350</xdr:colOff>
      <xdr:row>15</xdr:row>
      <xdr:rowOff>847725</xdr:rowOff>
    </xdr:to>
    <xdr:pic>
      <xdr:nvPicPr>
        <xdr:cNvPr id="29" name="S08908" descr="S08908">
          <a:extLst>
            <a:ext uri="{FF2B5EF4-FFF2-40B4-BE49-F238E27FC236}">
              <a16:creationId xmlns:a16="http://schemas.microsoft.com/office/drawing/2014/main" xmlns="" id="{00000000-0008-0000-0300-00001D000000}"/>
            </a:ext>
          </a:extLst>
        </xdr:cNvPr>
        <xdr:cNvPicPr>
          <a:picLocks noChangeAspect="1"/>
        </xdr:cNvPicPr>
      </xdr:nvPicPr>
      <xdr:blipFill>
        <a:blip xmlns:r="http://schemas.openxmlformats.org/officeDocument/2006/relationships" r:embed="rId13"/>
        <a:stretch>
          <a:fillRect/>
        </a:stretch>
      </xdr:blipFill>
      <xdr:spPr>
        <a:xfrm>
          <a:off x="812800" y="9277350"/>
          <a:ext cx="781050" cy="714375"/>
        </a:xfrm>
        <a:prstGeom prst="rect">
          <a:avLst/>
        </a:prstGeom>
        <a:ln w="12700" cap="flat">
          <a:noFill/>
          <a:miter lim="400000"/>
        </a:ln>
        <a:effectLst/>
      </xdr:spPr>
    </xdr:pic>
    <xdr:clientData/>
  </xdr:twoCellAnchor>
  <xdr:twoCellAnchor>
    <xdr:from>
      <xdr:col>1</xdr:col>
      <xdr:colOff>238125</xdr:colOff>
      <xdr:row>16</xdr:row>
      <xdr:rowOff>123825</xdr:rowOff>
    </xdr:from>
    <xdr:to>
      <xdr:col>1</xdr:col>
      <xdr:colOff>781050</xdr:colOff>
      <xdr:row>16</xdr:row>
      <xdr:rowOff>838200</xdr:rowOff>
    </xdr:to>
    <xdr:pic>
      <xdr:nvPicPr>
        <xdr:cNvPr id="30" name="S08920" descr="S08920">
          <a:extLst>
            <a:ext uri="{FF2B5EF4-FFF2-40B4-BE49-F238E27FC236}">
              <a16:creationId xmlns:a16="http://schemas.microsoft.com/office/drawing/2014/main" xmlns="" id="{00000000-0008-0000-0300-00001E000000}"/>
            </a:ext>
          </a:extLst>
        </xdr:cNvPr>
        <xdr:cNvPicPr>
          <a:picLocks noChangeAspect="1"/>
        </xdr:cNvPicPr>
      </xdr:nvPicPr>
      <xdr:blipFill>
        <a:blip xmlns:r="http://schemas.openxmlformats.org/officeDocument/2006/relationships" r:embed="rId14"/>
        <a:stretch>
          <a:fillRect/>
        </a:stretch>
      </xdr:blipFill>
      <xdr:spPr>
        <a:xfrm>
          <a:off x="936625" y="10239375"/>
          <a:ext cx="542925" cy="714375"/>
        </a:xfrm>
        <a:prstGeom prst="rect">
          <a:avLst/>
        </a:prstGeom>
        <a:ln w="12700" cap="flat">
          <a:noFill/>
          <a:miter lim="400000"/>
        </a:ln>
        <a:effectLst/>
      </xdr:spPr>
    </xdr:pic>
    <xdr:clientData/>
  </xdr:twoCellAnchor>
  <xdr:twoCellAnchor>
    <xdr:from>
      <xdr:col>1</xdr:col>
      <xdr:colOff>238125</xdr:colOff>
      <xdr:row>17</xdr:row>
      <xdr:rowOff>76200</xdr:rowOff>
    </xdr:from>
    <xdr:to>
      <xdr:col>1</xdr:col>
      <xdr:colOff>828675</xdr:colOff>
      <xdr:row>17</xdr:row>
      <xdr:rowOff>790575</xdr:rowOff>
    </xdr:to>
    <xdr:pic>
      <xdr:nvPicPr>
        <xdr:cNvPr id="31" name="S08902" descr="S08902">
          <a:extLst>
            <a:ext uri="{FF2B5EF4-FFF2-40B4-BE49-F238E27FC236}">
              <a16:creationId xmlns:a16="http://schemas.microsoft.com/office/drawing/2014/main" xmlns="" id="{00000000-0008-0000-0300-00001F000000}"/>
            </a:ext>
          </a:extLst>
        </xdr:cNvPr>
        <xdr:cNvPicPr>
          <a:picLocks noChangeAspect="1"/>
        </xdr:cNvPicPr>
      </xdr:nvPicPr>
      <xdr:blipFill>
        <a:blip xmlns:r="http://schemas.openxmlformats.org/officeDocument/2006/relationships" r:embed="rId15"/>
        <a:stretch>
          <a:fillRect/>
        </a:stretch>
      </xdr:blipFill>
      <xdr:spPr>
        <a:xfrm>
          <a:off x="936625" y="11163300"/>
          <a:ext cx="590550" cy="714375"/>
        </a:xfrm>
        <a:prstGeom prst="rect">
          <a:avLst/>
        </a:prstGeom>
        <a:ln w="12700" cap="flat">
          <a:noFill/>
          <a:miter lim="400000"/>
        </a:ln>
        <a:effectLst/>
      </xdr:spPr>
    </xdr:pic>
    <xdr:clientData/>
  </xdr:twoCellAnchor>
  <xdr:twoCellAnchor>
    <xdr:from>
      <xdr:col>1</xdr:col>
      <xdr:colOff>276225</xdr:colOff>
      <xdr:row>18</xdr:row>
      <xdr:rowOff>66675</xdr:rowOff>
    </xdr:from>
    <xdr:to>
      <xdr:col>1</xdr:col>
      <xdr:colOff>847725</xdr:colOff>
      <xdr:row>18</xdr:row>
      <xdr:rowOff>781050</xdr:rowOff>
    </xdr:to>
    <xdr:pic>
      <xdr:nvPicPr>
        <xdr:cNvPr id="32" name="S08906" descr="S08906">
          <a:extLst>
            <a:ext uri="{FF2B5EF4-FFF2-40B4-BE49-F238E27FC236}">
              <a16:creationId xmlns:a16="http://schemas.microsoft.com/office/drawing/2014/main" xmlns="" id="{00000000-0008-0000-0300-000020000000}"/>
            </a:ext>
          </a:extLst>
        </xdr:cNvPr>
        <xdr:cNvPicPr>
          <a:picLocks noChangeAspect="1"/>
        </xdr:cNvPicPr>
      </xdr:nvPicPr>
      <xdr:blipFill>
        <a:blip xmlns:r="http://schemas.openxmlformats.org/officeDocument/2006/relationships" r:embed="rId16"/>
        <a:stretch>
          <a:fillRect/>
        </a:stretch>
      </xdr:blipFill>
      <xdr:spPr>
        <a:xfrm>
          <a:off x="974725" y="12125325"/>
          <a:ext cx="571500" cy="714375"/>
        </a:xfrm>
        <a:prstGeom prst="rect">
          <a:avLst/>
        </a:prstGeom>
        <a:ln w="12700" cap="flat">
          <a:noFill/>
          <a:miter lim="400000"/>
        </a:ln>
        <a:effectLst/>
      </xdr:spPr>
    </xdr:pic>
    <xdr:clientData/>
  </xdr:twoCellAnchor>
  <xdr:twoCellAnchor>
    <xdr:from>
      <xdr:col>1</xdr:col>
      <xdr:colOff>314325</xdr:colOff>
      <xdr:row>19</xdr:row>
      <xdr:rowOff>66675</xdr:rowOff>
    </xdr:from>
    <xdr:to>
      <xdr:col>1</xdr:col>
      <xdr:colOff>857250</xdr:colOff>
      <xdr:row>19</xdr:row>
      <xdr:rowOff>781050</xdr:rowOff>
    </xdr:to>
    <xdr:pic>
      <xdr:nvPicPr>
        <xdr:cNvPr id="33" name="S08917" descr="S08917">
          <a:extLst>
            <a:ext uri="{FF2B5EF4-FFF2-40B4-BE49-F238E27FC236}">
              <a16:creationId xmlns:a16="http://schemas.microsoft.com/office/drawing/2014/main" xmlns="" id="{00000000-0008-0000-0300-000021000000}"/>
            </a:ext>
          </a:extLst>
        </xdr:cNvPr>
        <xdr:cNvPicPr>
          <a:picLocks noChangeAspect="1"/>
        </xdr:cNvPicPr>
      </xdr:nvPicPr>
      <xdr:blipFill>
        <a:blip xmlns:r="http://schemas.openxmlformats.org/officeDocument/2006/relationships" r:embed="rId17"/>
        <a:stretch>
          <a:fillRect/>
        </a:stretch>
      </xdr:blipFill>
      <xdr:spPr>
        <a:xfrm>
          <a:off x="1012825" y="13096875"/>
          <a:ext cx="542925" cy="714375"/>
        </a:xfrm>
        <a:prstGeom prst="rect">
          <a:avLst/>
        </a:prstGeom>
        <a:ln w="12700" cap="flat">
          <a:noFill/>
          <a:miter lim="400000"/>
        </a:ln>
        <a:effectLst/>
      </xdr:spPr>
    </xdr:pic>
    <xdr:clientData/>
  </xdr:twoCellAnchor>
  <xdr:twoCellAnchor>
    <xdr:from>
      <xdr:col>1</xdr:col>
      <xdr:colOff>419100</xdr:colOff>
      <xdr:row>20</xdr:row>
      <xdr:rowOff>142875</xdr:rowOff>
    </xdr:from>
    <xdr:to>
      <xdr:col>1</xdr:col>
      <xdr:colOff>809625</xdr:colOff>
      <xdr:row>20</xdr:row>
      <xdr:rowOff>857250</xdr:rowOff>
    </xdr:to>
    <xdr:pic>
      <xdr:nvPicPr>
        <xdr:cNvPr id="34" name="S08919" descr="S08919">
          <a:extLst>
            <a:ext uri="{FF2B5EF4-FFF2-40B4-BE49-F238E27FC236}">
              <a16:creationId xmlns:a16="http://schemas.microsoft.com/office/drawing/2014/main" xmlns="" id="{00000000-0008-0000-0300-000022000000}"/>
            </a:ext>
          </a:extLst>
        </xdr:cNvPr>
        <xdr:cNvPicPr>
          <a:picLocks noChangeAspect="1"/>
        </xdr:cNvPicPr>
      </xdr:nvPicPr>
      <xdr:blipFill>
        <a:blip xmlns:r="http://schemas.openxmlformats.org/officeDocument/2006/relationships" r:embed="rId18"/>
        <a:stretch>
          <a:fillRect/>
        </a:stretch>
      </xdr:blipFill>
      <xdr:spPr>
        <a:xfrm>
          <a:off x="1117600" y="14144625"/>
          <a:ext cx="390525" cy="714375"/>
        </a:xfrm>
        <a:prstGeom prst="rect">
          <a:avLst/>
        </a:prstGeom>
        <a:ln w="12700" cap="flat">
          <a:noFill/>
          <a:miter lim="400000"/>
        </a:ln>
        <a:effectLst/>
      </xdr:spPr>
    </xdr:pic>
    <xdr:clientData/>
  </xdr:twoCellAnchor>
  <xdr:twoCellAnchor>
    <xdr:from>
      <xdr:col>1</xdr:col>
      <xdr:colOff>209550</xdr:colOff>
      <xdr:row>21</xdr:row>
      <xdr:rowOff>114300</xdr:rowOff>
    </xdr:from>
    <xdr:to>
      <xdr:col>1</xdr:col>
      <xdr:colOff>923925</xdr:colOff>
      <xdr:row>21</xdr:row>
      <xdr:rowOff>828675</xdr:rowOff>
    </xdr:to>
    <xdr:pic>
      <xdr:nvPicPr>
        <xdr:cNvPr id="35" name="S08918" descr="S08918">
          <a:extLst>
            <a:ext uri="{FF2B5EF4-FFF2-40B4-BE49-F238E27FC236}">
              <a16:creationId xmlns:a16="http://schemas.microsoft.com/office/drawing/2014/main" xmlns="" id="{00000000-0008-0000-0300-000023000000}"/>
            </a:ext>
          </a:extLst>
        </xdr:cNvPr>
        <xdr:cNvPicPr>
          <a:picLocks noChangeAspect="1"/>
        </xdr:cNvPicPr>
      </xdr:nvPicPr>
      <xdr:blipFill>
        <a:blip xmlns:r="http://schemas.openxmlformats.org/officeDocument/2006/relationships" r:embed="rId19"/>
        <a:stretch>
          <a:fillRect/>
        </a:stretch>
      </xdr:blipFill>
      <xdr:spPr>
        <a:xfrm>
          <a:off x="908050" y="15087600"/>
          <a:ext cx="714375" cy="714375"/>
        </a:xfrm>
        <a:prstGeom prst="rect">
          <a:avLst/>
        </a:prstGeom>
        <a:ln w="12700" cap="flat">
          <a:noFill/>
          <a:miter lim="400000"/>
        </a:ln>
        <a:effectLst/>
      </xdr:spPr>
    </xdr:pic>
    <xdr:clientData/>
  </xdr:twoCellAnchor>
  <xdr:twoCellAnchor>
    <xdr:from>
      <xdr:col>1</xdr:col>
      <xdr:colOff>161925</xdr:colOff>
      <xdr:row>22</xdr:row>
      <xdr:rowOff>171450</xdr:rowOff>
    </xdr:from>
    <xdr:to>
      <xdr:col>1</xdr:col>
      <xdr:colOff>876300</xdr:colOff>
      <xdr:row>22</xdr:row>
      <xdr:rowOff>885825</xdr:rowOff>
    </xdr:to>
    <xdr:pic>
      <xdr:nvPicPr>
        <xdr:cNvPr id="36" name="A95233" descr="A95233">
          <a:extLst>
            <a:ext uri="{FF2B5EF4-FFF2-40B4-BE49-F238E27FC236}">
              <a16:creationId xmlns:a16="http://schemas.microsoft.com/office/drawing/2014/main" xmlns="" id="{00000000-0008-0000-0300-000024000000}"/>
            </a:ext>
          </a:extLst>
        </xdr:cNvPr>
        <xdr:cNvPicPr>
          <a:picLocks noChangeAspect="1"/>
        </xdr:cNvPicPr>
      </xdr:nvPicPr>
      <xdr:blipFill>
        <a:blip xmlns:r="http://schemas.openxmlformats.org/officeDocument/2006/relationships" r:embed="rId20"/>
        <a:stretch>
          <a:fillRect/>
        </a:stretch>
      </xdr:blipFill>
      <xdr:spPr>
        <a:xfrm>
          <a:off x="860425" y="16116300"/>
          <a:ext cx="714375" cy="714375"/>
        </a:xfrm>
        <a:prstGeom prst="rect">
          <a:avLst/>
        </a:prstGeom>
        <a:ln w="12700" cap="flat">
          <a:noFill/>
          <a:miter lim="400000"/>
        </a:ln>
        <a:effectLst/>
      </xdr:spPr>
    </xdr:pic>
    <xdr:clientData/>
  </xdr:twoCellAnchor>
  <xdr:twoCellAnchor>
    <xdr:from>
      <xdr:col>1</xdr:col>
      <xdr:colOff>161925</xdr:colOff>
      <xdr:row>23</xdr:row>
      <xdr:rowOff>142875</xdr:rowOff>
    </xdr:from>
    <xdr:to>
      <xdr:col>1</xdr:col>
      <xdr:colOff>819150</xdr:colOff>
      <xdr:row>23</xdr:row>
      <xdr:rowOff>857250</xdr:rowOff>
    </xdr:to>
    <xdr:pic>
      <xdr:nvPicPr>
        <xdr:cNvPr id="37" name="A95234" descr="A95234">
          <a:extLst>
            <a:ext uri="{FF2B5EF4-FFF2-40B4-BE49-F238E27FC236}">
              <a16:creationId xmlns:a16="http://schemas.microsoft.com/office/drawing/2014/main" xmlns="" id="{00000000-0008-0000-0300-000025000000}"/>
            </a:ext>
          </a:extLst>
        </xdr:cNvPr>
        <xdr:cNvPicPr>
          <a:picLocks noChangeAspect="1"/>
        </xdr:cNvPicPr>
      </xdr:nvPicPr>
      <xdr:blipFill>
        <a:blip xmlns:r="http://schemas.openxmlformats.org/officeDocument/2006/relationships" r:embed="rId21"/>
        <a:stretch>
          <a:fillRect/>
        </a:stretch>
      </xdr:blipFill>
      <xdr:spPr>
        <a:xfrm>
          <a:off x="860425" y="17059275"/>
          <a:ext cx="657225" cy="714375"/>
        </a:xfrm>
        <a:prstGeom prst="rect">
          <a:avLst/>
        </a:prstGeom>
        <a:ln w="12700" cap="flat">
          <a:noFill/>
          <a:miter lim="400000"/>
        </a:ln>
        <a:effectLst/>
      </xdr:spPr>
    </xdr:pic>
    <xdr:clientData/>
  </xdr:twoCellAnchor>
  <xdr:twoCellAnchor>
    <xdr:from>
      <xdr:col>1</xdr:col>
      <xdr:colOff>257175</xdr:colOff>
      <xdr:row>24</xdr:row>
      <xdr:rowOff>104775</xdr:rowOff>
    </xdr:from>
    <xdr:to>
      <xdr:col>1</xdr:col>
      <xdr:colOff>666750</xdr:colOff>
      <xdr:row>24</xdr:row>
      <xdr:rowOff>819150</xdr:rowOff>
    </xdr:to>
    <xdr:pic>
      <xdr:nvPicPr>
        <xdr:cNvPr id="38" name="S08904" descr="S08904">
          <a:extLst>
            <a:ext uri="{FF2B5EF4-FFF2-40B4-BE49-F238E27FC236}">
              <a16:creationId xmlns:a16="http://schemas.microsoft.com/office/drawing/2014/main" xmlns="" id="{00000000-0008-0000-0300-000026000000}"/>
            </a:ext>
          </a:extLst>
        </xdr:cNvPr>
        <xdr:cNvPicPr>
          <a:picLocks noChangeAspect="1"/>
        </xdr:cNvPicPr>
      </xdr:nvPicPr>
      <xdr:blipFill>
        <a:blip xmlns:r="http://schemas.openxmlformats.org/officeDocument/2006/relationships" r:embed="rId22"/>
        <a:stretch>
          <a:fillRect/>
        </a:stretch>
      </xdr:blipFill>
      <xdr:spPr>
        <a:xfrm>
          <a:off x="955675" y="17992725"/>
          <a:ext cx="409575" cy="714375"/>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6"/>
  <sheetViews>
    <sheetView showGridLines="0" tabSelected="1" workbookViewId="0"/>
  </sheetViews>
  <sheetFormatPr defaultColWidth="10" defaultRowHeight="12.95" customHeight="1" x14ac:dyDescent="0.25"/>
  <cols>
    <col min="1" max="1" width="2" customWidth="1"/>
    <col min="2" max="4" width="30.42578125" customWidth="1"/>
  </cols>
  <sheetData>
    <row r="3" spans="2:4" ht="50.1" customHeight="1" x14ac:dyDescent="0.25">
      <c r="B3" s="86" t="s">
        <v>0</v>
      </c>
      <c r="C3" s="87"/>
      <c r="D3" s="87"/>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78</v>
      </c>
      <c r="C11" s="2"/>
      <c r="D11" s="2"/>
    </row>
    <row r="12" spans="2:4" ht="15.75" x14ac:dyDescent="0.25">
      <c r="B12" s="3"/>
      <c r="C12" s="3" t="s">
        <v>5</v>
      </c>
      <c r="D12" s="4" t="s">
        <v>78</v>
      </c>
    </row>
    <row r="13" spans="2:4" ht="15.75" x14ac:dyDescent="0.25">
      <c r="B13" s="2" t="s">
        <v>82</v>
      </c>
      <c r="C13" s="2"/>
      <c r="D13" s="2"/>
    </row>
    <row r="14" spans="2:4" ht="15.75" x14ac:dyDescent="0.25">
      <c r="B14" s="3"/>
      <c r="C14" s="3" t="s">
        <v>5</v>
      </c>
      <c r="D14" s="4" t="s">
        <v>82</v>
      </c>
    </row>
    <row r="15" spans="2:4" ht="15.75" x14ac:dyDescent="0.25">
      <c r="B15" s="2" t="s">
        <v>163</v>
      </c>
      <c r="C15" s="2"/>
      <c r="D15" s="2"/>
    </row>
    <row r="16" spans="2:4" ht="15.75" x14ac:dyDescent="0.25">
      <c r="B16" s="3"/>
      <c r="C16" s="3" t="s">
        <v>5</v>
      </c>
      <c r="D16" s="4" t="s">
        <v>163</v>
      </c>
    </row>
  </sheetData>
  <mergeCells count="1">
    <mergeCell ref="B3:D3"/>
  </mergeCells>
  <hyperlinks>
    <hyperlink ref="D10" location="'FOOTWEAR'!R1C1" display="FOOTWEAR"/>
    <hyperlink ref="D12" location="'REPORT FTW'!R1C1" display="REPORT FTW"/>
    <hyperlink ref="D14" location="'APPAREL'!R1C1" display="APPAREL"/>
    <hyperlink ref="D16" location="'REPORT APPAREL'!R1C1" display="REPORT APPARE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showGridLines="0" workbookViewId="0"/>
  </sheetViews>
  <sheetFormatPr defaultColWidth="8.85546875" defaultRowHeight="15" customHeight="1" x14ac:dyDescent="0.25"/>
  <cols>
    <col min="1" max="1" width="9.140625" style="5" customWidth="1"/>
    <col min="2" max="2" width="16" style="5" customWidth="1"/>
    <col min="3" max="3" width="10.85546875" style="5" customWidth="1"/>
    <col min="4" max="4" width="7.28515625" style="5" customWidth="1"/>
    <col min="5" max="5" width="15.42578125" style="5" customWidth="1"/>
    <col min="6" max="6" width="9.140625" style="5" customWidth="1"/>
    <col min="7" max="7" width="10.42578125" style="5" customWidth="1"/>
    <col min="8" max="8" width="9.42578125" style="5" customWidth="1"/>
    <col min="9" max="9" width="14" style="5" customWidth="1"/>
    <col min="10" max="10" width="22.28515625" style="5" customWidth="1"/>
    <col min="11" max="11" width="23.85546875" style="5" customWidth="1"/>
    <col min="12" max="31" width="9.140625" style="5" customWidth="1"/>
    <col min="32" max="32" width="6" style="5" customWidth="1"/>
    <col min="33" max="33" width="8.42578125" style="5" customWidth="1"/>
    <col min="34" max="34" width="13.28515625" style="5" customWidth="1"/>
    <col min="35" max="256" width="8.85546875" style="5" customWidth="1"/>
  </cols>
  <sheetData>
    <row r="1" spans="1:34" ht="15" customHeight="1" x14ac:dyDescent="0.25">
      <c r="A1" s="6"/>
      <c r="B1" s="7"/>
      <c r="C1" s="7"/>
      <c r="D1" s="8"/>
      <c r="E1" s="8"/>
      <c r="F1" s="7"/>
      <c r="G1" s="7"/>
      <c r="H1" s="7"/>
      <c r="I1" s="7"/>
      <c r="J1" s="7"/>
      <c r="K1" s="7"/>
      <c r="L1" s="7"/>
      <c r="M1" s="7"/>
      <c r="N1" s="7"/>
      <c r="O1" s="7"/>
      <c r="P1" s="7"/>
      <c r="Q1" s="7"/>
      <c r="R1" s="7"/>
      <c r="S1" s="7"/>
      <c r="T1" s="7"/>
      <c r="U1" s="7"/>
      <c r="V1" s="7"/>
      <c r="W1" s="7"/>
      <c r="X1" s="7"/>
      <c r="Y1" s="7"/>
      <c r="Z1" s="7"/>
      <c r="AA1" s="7"/>
      <c r="AB1" s="7"/>
      <c r="AC1" s="7"/>
      <c r="AD1" s="7"/>
      <c r="AE1" s="8"/>
      <c r="AF1" s="8"/>
      <c r="AG1" s="9"/>
      <c r="AH1" s="10"/>
    </row>
    <row r="2" spans="1:34" ht="15" customHeight="1" x14ac:dyDescent="0.25">
      <c r="A2" s="11"/>
      <c r="B2" s="12"/>
      <c r="C2" s="12"/>
      <c r="D2" s="13"/>
      <c r="E2" s="13"/>
      <c r="F2" s="12"/>
      <c r="G2" s="12"/>
      <c r="H2" s="12"/>
      <c r="I2" s="12"/>
      <c r="J2" s="12"/>
      <c r="K2" s="12"/>
      <c r="L2" s="14"/>
      <c r="M2" s="14"/>
      <c r="N2" s="14"/>
      <c r="O2" s="14"/>
      <c r="P2" s="14"/>
      <c r="Q2" s="14"/>
      <c r="R2" s="14"/>
      <c r="S2" s="14"/>
      <c r="T2" s="14"/>
      <c r="U2" s="14"/>
      <c r="V2" s="14"/>
      <c r="W2" s="14"/>
      <c r="X2" s="14"/>
      <c r="Y2" s="14"/>
      <c r="Z2" s="14"/>
      <c r="AA2" s="14"/>
      <c r="AB2" s="14"/>
      <c r="AC2" s="14"/>
      <c r="AD2" s="14"/>
      <c r="AE2" s="15"/>
      <c r="AF2" s="13"/>
      <c r="AG2" s="16"/>
      <c r="AH2" s="17"/>
    </row>
    <row r="3" spans="1:34" ht="15" customHeight="1" x14ac:dyDescent="0.25">
      <c r="A3" s="11"/>
      <c r="B3" s="18"/>
      <c r="C3" s="18"/>
      <c r="D3" s="18"/>
      <c r="E3" s="18"/>
      <c r="F3" s="18"/>
      <c r="G3" s="18"/>
      <c r="H3" s="18"/>
      <c r="I3" s="18"/>
      <c r="J3" s="18"/>
      <c r="K3" s="19"/>
      <c r="L3" s="20" t="s">
        <v>6</v>
      </c>
      <c r="M3" s="21">
        <v>31</v>
      </c>
      <c r="N3" s="21">
        <v>32</v>
      </c>
      <c r="O3" s="21">
        <v>33</v>
      </c>
      <c r="P3" s="21">
        <v>34</v>
      </c>
      <c r="Q3" s="21">
        <v>35</v>
      </c>
      <c r="R3" s="20" t="s">
        <v>7</v>
      </c>
      <c r="S3" s="21">
        <v>4</v>
      </c>
      <c r="T3" s="20" t="s">
        <v>8</v>
      </c>
      <c r="U3" s="21">
        <v>7</v>
      </c>
      <c r="V3" s="20" t="s">
        <v>9</v>
      </c>
      <c r="W3" s="21">
        <v>8</v>
      </c>
      <c r="X3" s="20" t="s">
        <v>10</v>
      </c>
      <c r="Y3" s="21">
        <v>9</v>
      </c>
      <c r="Z3" s="20" t="s">
        <v>11</v>
      </c>
      <c r="AA3" s="21">
        <v>10</v>
      </c>
      <c r="AB3" s="20" t="s">
        <v>12</v>
      </c>
      <c r="AC3" s="21">
        <v>11</v>
      </c>
      <c r="AD3" s="20" t="s">
        <v>13</v>
      </c>
      <c r="AE3" s="21">
        <v>12</v>
      </c>
      <c r="AF3" s="22"/>
      <c r="AG3" s="23"/>
      <c r="AH3" s="24"/>
    </row>
    <row r="4" spans="1:34" ht="15" customHeight="1" x14ac:dyDescent="0.25">
      <c r="A4" s="25"/>
      <c r="B4" s="26" t="s">
        <v>14</v>
      </c>
      <c r="C4" s="26" t="s">
        <v>15</v>
      </c>
      <c r="D4" s="26" t="s">
        <v>16</v>
      </c>
      <c r="E4" s="26" t="s">
        <v>17</v>
      </c>
      <c r="F4" s="26" t="s">
        <v>18</v>
      </c>
      <c r="G4" s="26" t="s">
        <v>19</v>
      </c>
      <c r="H4" s="26" t="s">
        <v>20</v>
      </c>
      <c r="I4" s="26" t="s">
        <v>21</v>
      </c>
      <c r="J4" s="26" t="s">
        <v>22</v>
      </c>
      <c r="K4" s="26" t="s">
        <v>23</v>
      </c>
      <c r="L4" s="20" t="s">
        <v>24</v>
      </c>
      <c r="M4" s="20" t="s">
        <v>25</v>
      </c>
      <c r="N4" s="20" t="s">
        <v>26</v>
      </c>
      <c r="O4" s="20" t="s">
        <v>27</v>
      </c>
      <c r="P4" s="20" t="s">
        <v>28</v>
      </c>
      <c r="Q4" s="20" t="s">
        <v>29</v>
      </c>
      <c r="R4" s="20" t="s">
        <v>30</v>
      </c>
      <c r="S4" s="20" t="s">
        <v>31</v>
      </c>
      <c r="T4" s="21">
        <v>1</v>
      </c>
      <c r="U4" s="20" t="s">
        <v>32</v>
      </c>
      <c r="V4" s="21">
        <v>2</v>
      </c>
      <c r="W4" s="20" t="s">
        <v>33</v>
      </c>
      <c r="X4" s="21">
        <v>3</v>
      </c>
      <c r="Y4" s="20" t="s">
        <v>7</v>
      </c>
      <c r="Z4" s="21">
        <v>4</v>
      </c>
      <c r="AA4" s="20" t="s">
        <v>34</v>
      </c>
      <c r="AB4" s="21">
        <v>5</v>
      </c>
      <c r="AC4" s="20" t="s">
        <v>35</v>
      </c>
      <c r="AD4" s="21">
        <v>6</v>
      </c>
      <c r="AE4" s="20" t="s">
        <v>8</v>
      </c>
      <c r="AF4" s="26" t="s">
        <v>36</v>
      </c>
      <c r="AG4" s="26" t="s">
        <v>37</v>
      </c>
      <c r="AH4" s="26" t="s">
        <v>38</v>
      </c>
    </row>
    <row r="5" spans="1:34" ht="60" customHeight="1" x14ac:dyDescent="0.25">
      <c r="A5" s="25"/>
      <c r="B5" s="27"/>
      <c r="C5" s="20" t="s">
        <v>39</v>
      </c>
      <c r="D5" s="20" t="s">
        <v>40</v>
      </c>
      <c r="E5" s="20" t="s">
        <v>41</v>
      </c>
      <c r="F5" s="21">
        <v>2016</v>
      </c>
      <c r="G5" s="20" t="s">
        <v>4</v>
      </c>
      <c r="H5" s="20" t="s">
        <v>42</v>
      </c>
      <c r="I5" s="20" t="s">
        <v>43</v>
      </c>
      <c r="J5" s="20" t="s">
        <v>44</v>
      </c>
      <c r="K5" s="20" t="s">
        <v>45</v>
      </c>
      <c r="L5" s="28" t="s">
        <v>6</v>
      </c>
      <c r="M5" s="27"/>
      <c r="N5" s="27"/>
      <c r="O5" s="27"/>
      <c r="P5" s="27"/>
      <c r="Q5" s="27"/>
      <c r="R5" s="27"/>
      <c r="S5" s="27"/>
      <c r="T5" s="27"/>
      <c r="U5" s="21">
        <v>86</v>
      </c>
      <c r="V5" s="21">
        <v>115</v>
      </c>
      <c r="W5" s="21">
        <v>139</v>
      </c>
      <c r="X5" s="21">
        <v>145</v>
      </c>
      <c r="Y5" s="21">
        <v>154</v>
      </c>
      <c r="Z5" s="21">
        <v>88</v>
      </c>
      <c r="AA5" s="21">
        <v>100</v>
      </c>
      <c r="AB5" s="21">
        <v>35</v>
      </c>
      <c r="AC5" s="21">
        <v>69</v>
      </c>
      <c r="AD5" s="27"/>
      <c r="AE5" s="21">
        <v>22</v>
      </c>
      <c r="AF5" s="21">
        <v>953</v>
      </c>
      <c r="AG5" s="29">
        <v>49</v>
      </c>
      <c r="AH5" s="29">
        <f t="shared" ref="AH5:AH17" si="0">AG5*AF5</f>
        <v>46697</v>
      </c>
    </row>
    <row r="6" spans="1:34" ht="60" customHeight="1" x14ac:dyDescent="0.25">
      <c r="A6" s="25"/>
      <c r="B6" s="27"/>
      <c r="C6" s="20" t="s">
        <v>46</v>
      </c>
      <c r="D6" s="20" t="s">
        <v>40</v>
      </c>
      <c r="E6" s="20" t="s">
        <v>41</v>
      </c>
      <c r="F6" s="21">
        <v>2017</v>
      </c>
      <c r="G6" s="20" t="s">
        <v>4</v>
      </c>
      <c r="H6" s="20" t="s">
        <v>42</v>
      </c>
      <c r="I6" s="20" t="s">
        <v>43</v>
      </c>
      <c r="J6" s="20" t="s">
        <v>47</v>
      </c>
      <c r="K6" s="20" t="s">
        <v>48</v>
      </c>
      <c r="L6" s="28" t="s">
        <v>6</v>
      </c>
      <c r="M6" s="27"/>
      <c r="N6" s="27"/>
      <c r="O6" s="27"/>
      <c r="P6" s="27"/>
      <c r="Q6" s="27"/>
      <c r="R6" s="27"/>
      <c r="S6" s="27"/>
      <c r="T6" s="27"/>
      <c r="U6" s="21">
        <v>51</v>
      </c>
      <c r="V6" s="21">
        <v>69</v>
      </c>
      <c r="W6" s="21">
        <v>85</v>
      </c>
      <c r="X6" s="21">
        <v>101</v>
      </c>
      <c r="Y6" s="21">
        <v>129</v>
      </c>
      <c r="Z6" s="21">
        <v>41</v>
      </c>
      <c r="AA6" s="21">
        <v>40</v>
      </c>
      <c r="AB6" s="27"/>
      <c r="AC6" s="27"/>
      <c r="AD6" s="27"/>
      <c r="AE6" s="27"/>
      <c r="AF6" s="21">
        <v>516</v>
      </c>
      <c r="AG6" s="29">
        <v>49</v>
      </c>
      <c r="AH6" s="29">
        <f t="shared" si="0"/>
        <v>25284</v>
      </c>
    </row>
    <row r="7" spans="1:34" ht="60" customHeight="1" x14ac:dyDescent="0.25">
      <c r="A7" s="25"/>
      <c r="B7" s="27"/>
      <c r="C7" s="20" t="s">
        <v>49</v>
      </c>
      <c r="D7" s="20" t="s">
        <v>40</v>
      </c>
      <c r="E7" s="20" t="s">
        <v>50</v>
      </c>
      <c r="F7" s="21">
        <v>2017</v>
      </c>
      <c r="G7" s="20" t="s">
        <v>4</v>
      </c>
      <c r="H7" s="20" t="s">
        <v>42</v>
      </c>
      <c r="I7" s="20" t="s">
        <v>43</v>
      </c>
      <c r="J7" s="20" t="s">
        <v>51</v>
      </c>
      <c r="K7" s="20" t="s">
        <v>48</v>
      </c>
      <c r="L7" s="28" t="s">
        <v>24</v>
      </c>
      <c r="M7" s="21">
        <v>4</v>
      </c>
      <c r="N7" s="21">
        <v>10</v>
      </c>
      <c r="O7" s="21">
        <v>3</v>
      </c>
      <c r="P7" s="21">
        <v>12</v>
      </c>
      <c r="Q7" s="21">
        <v>3</v>
      </c>
      <c r="R7" s="21">
        <v>11</v>
      </c>
      <c r="S7" s="21">
        <v>3</v>
      </c>
      <c r="T7" s="21">
        <v>26</v>
      </c>
      <c r="U7" s="21">
        <v>8</v>
      </c>
      <c r="V7" s="21">
        <v>9</v>
      </c>
      <c r="W7" s="27"/>
      <c r="X7" s="21">
        <v>14</v>
      </c>
      <c r="Y7" s="21">
        <v>8</v>
      </c>
      <c r="Z7" s="21">
        <v>40</v>
      </c>
      <c r="AA7" s="21">
        <v>27</v>
      </c>
      <c r="AB7" s="21">
        <v>43</v>
      </c>
      <c r="AC7" s="21">
        <v>30</v>
      </c>
      <c r="AD7" s="21">
        <v>51</v>
      </c>
      <c r="AE7" s="27"/>
      <c r="AF7" s="21">
        <v>302</v>
      </c>
      <c r="AG7" s="29">
        <v>39.200000000000003</v>
      </c>
      <c r="AH7" s="29">
        <f t="shared" si="0"/>
        <v>11838.400000000001</v>
      </c>
    </row>
    <row r="8" spans="1:34" ht="60" customHeight="1" x14ac:dyDescent="0.25">
      <c r="A8" s="25"/>
      <c r="B8" s="27"/>
      <c r="C8" s="20" t="s">
        <v>52</v>
      </c>
      <c r="D8" s="20" t="s">
        <v>40</v>
      </c>
      <c r="E8" s="20" t="s">
        <v>41</v>
      </c>
      <c r="F8" s="21">
        <v>2016</v>
      </c>
      <c r="G8" s="20" t="s">
        <v>4</v>
      </c>
      <c r="H8" s="20" t="s">
        <v>42</v>
      </c>
      <c r="I8" s="20" t="s">
        <v>43</v>
      </c>
      <c r="J8" s="20" t="s">
        <v>53</v>
      </c>
      <c r="K8" s="20" t="s">
        <v>48</v>
      </c>
      <c r="L8" s="28" t="s">
        <v>6</v>
      </c>
      <c r="M8" s="27"/>
      <c r="N8" s="27"/>
      <c r="O8" s="27"/>
      <c r="P8" s="27"/>
      <c r="Q8" s="27"/>
      <c r="R8" s="27"/>
      <c r="S8" s="27"/>
      <c r="T8" s="27"/>
      <c r="U8" s="21">
        <v>180</v>
      </c>
      <c r="V8" s="21">
        <v>219</v>
      </c>
      <c r="W8" s="21">
        <v>311</v>
      </c>
      <c r="X8" s="21">
        <v>323</v>
      </c>
      <c r="Y8" s="21">
        <v>343</v>
      </c>
      <c r="Z8" s="21">
        <v>243</v>
      </c>
      <c r="AA8" s="21">
        <v>195</v>
      </c>
      <c r="AB8" s="21">
        <v>98</v>
      </c>
      <c r="AC8" s="21">
        <v>99</v>
      </c>
      <c r="AD8" s="27"/>
      <c r="AE8" s="21">
        <v>36</v>
      </c>
      <c r="AF8" s="21">
        <v>2047</v>
      </c>
      <c r="AG8" s="29">
        <v>49</v>
      </c>
      <c r="AH8" s="29">
        <f t="shared" si="0"/>
        <v>100303</v>
      </c>
    </row>
    <row r="9" spans="1:34" ht="60" customHeight="1" x14ac:dyDescent="0.25">
      <c r="A9" s="25"/>
      <c r="B9" s="27"/>
      <c r="C9" s="20" t="s">
        <v>54</v>
      </c>
      <c r="D9" s="20" t="s">
        <v>40</v>
      </c>
      <c r="E9" s="20" t="s">
        <v>41</v>
      </c>
      <c r="F9" s="21">
        <v>2016</v>
      </c>
      <c r="G9" s="20" t="s">
        <v>4</v>
      </c>
      <c r="H9" s="20" t="s">
        <v>42</v>
      </c>
      <c r="I9" s="20" t="s">
        <v>43</v>
      </c>
      <c r="J9" s="20" t="s">
        <v>53</v>
      </c>
      <c r="K9" s="20" t="s">
        <v>55</v>
      </c>
      <c r="L9" s="28" t="s">
        <v>6</v>
      </c>
      <c r="M9" s="27"/>
      <c r="N9" s="27"/>
      <c r="O9" s="27"/>
      <c r="P9" s="27"/>
      <c r="Q9" s="27"/>
      <c r="R9" s="27"/>
      <c r="S9" s="27"/>
      <c r="T9" s="27"/>
      <c r="U9" s="27"/>
      <c r="V9" s="21">
        <v>21</v>
      </c>
      <c r="W9" s="21">
        <v>33</v>
      </c>
      <c r="X9" s="21">
        <v>45</v>
      </c>
      <c r="Y9" s="21">
        <v>49</v>
      </c>
      <c r="Z9" s="21">
        <v>46</v>
      </c>
      <c r="AA9" s="21">
        <v>46</v>
      </c>
      <c r="AB9" s="21">
        <v>22</v>
      </c>
      <c r="AC9" s="21">
        <v>23</v>
      </c>
      <c r="AD9" s="21">
        <v>23</v>
      </c>
      <c r="AE9" s="27"/>
      <c r="AF9" s="21">
        <v>308</v>
      </c>
      <c r="AG9" s="29">
        <v>49</v>
      </c>
      <c r="AH9" s="29">
        <f t="shared" si="0"/>
        <v>15092</v>
      </c>
    </row>
    <row r="10" spans="1:34" ht="60" customHeight="1" x14ac:dyDescent="0.25">
      <c r="A10" s="25"/>
      <c r="B10" s="27"/>
      <c r="C10" s="20" t="s">
        <v>56</v>
      </c>
      <c r="D10" s="20" t="s">
        <v>40</v>
      </c>
      <c r="E10" s="20" t="s">
        <v>50</v>
      </c>
      <c r="F10" s="21">
        <v>2017</v>
      </c>
      <c r="G10" s="20" t="s">
        <v>4</v>
      </c>
      <c r="H10" s="20" t="s">
        <v>42</v>
      </c>
      <c r="I10" s="20" t="s">
        <v>57</v>
      </c>
      <c r="J10" s="20" t="s">
        <v>58</v>
      </c>
      <c r="K10" s="20" t="s">
        <v>48</v>
      </c>
      <c r="L10" s="28" t="s">
        <v>24</v>
      </c>
      <c r="M10" s="27"/>
      <c r="N10" s="27"/>
      <c r="O10" s="27"/>
      <c r="P10" s="27"/>
      <c r="Q10" s="27"/>
      <c r="R10" s="27"/>
      <c r="S10" s="27"/>
      <c r="T10" s="21">
        <v>39</v>
      </c>
      <c r="U10" s="27"/>
      <c r="V10" s="21">
        <v>29</v>
      </c>
      <c r="W10" s="27"/>
      <c r="X10" s="21">
        <v>63</v>
      </c>
      <c r="Y10" s="27"/>
      <c r="Z10" s="21">
        <v>136</v>
      </c>
      <c r="AA10" s="21">
        <v>88</v>
      </c>
      <c r="AB10" s="21">
        <v>129</v>
      </c>
      <c r="AC10" s="21">
        <v>101</v>
      </c>
      <c r="AD10" s="21">
        <v>170</v>
      </c>
      <c r="AE10" s="27"/>
      <c r="AF10" s="21">
        <v>755</v>
      </c>
      <c r="AG10" s="29">
        <v>39.200000000000003</v>
      </c>
      <c r="AH10" s="29">
        <f t="shared" si="0"/>
        <v>29596.000000000004</v>
      </c>
    </row>
    <row r="11" spans="1:34" ht="60" customHeight="1" x14ac:dyDescent="0.25">
      <c r="A11" s="25"/>
      <c r="B11" s="27"/>
      <c r="C11" s="20" t="s">
        <v>59</v>
      </c>
      <c r="D11" s="20" t="s">
        <v>40</v>
      </c>
      <c r="E11" s="20" t="s">
        <v>41</v>
      </c>
      <c r="F11" s="21">
        <v>2017</v>
      </c>
      <c r="G11" s="20" t="s">
        <v>4</v>
      </c>
      <c r="H11" s="20" t="s">
        <v>42</v>
      </c>
      <c r="I11" s="20" t="s">
        <v>57</v>
      </c>
      <c r="J11" s="20" t="s">
        <v>60</v>
      </c>
      <c r="K11" s="20" t="s">
        <v>61</v>
      </c>
      <c r="L11" s="28" t="s">
        <v>6</v>
      </c>
      <c r="M11" s="27"/>
      <c r="N11" s="27"/>
      <c r="O11" s="27"/>
      <c r="P11" s="27"/>
      <c r="Q11" s="27"/>
      <c r="R11" s="27"/>
      <c r="S11" s="27"/>
      <c r="T11" s="21">
        <v>54</v>
      </c>
      <c r="U11" s="21">
        <v>112</v>
      </c>
      <c r="V11" s="21">
        <v>121</v>
      </c>
      <c r="W11" s="21">
        <v>119</v>
      </c>
      <c r="X11" s="21">
        <v>144</v>
      </c>
      <c r="Y11" s="21">
        <v>178</v>
      </c>
      <c r="Z11" s="21">
        <v>163</v>
      </c>
      <c r="AA11" s="21">
        <v>151</v>
      </c>
      <c r="AB11" s="21">
        <v>123</v>
      </c>
      <c r="AC11" s="27"/>
      <c r="AD11" s="27"/>
      <c r="AE11" s="21">
        <v>19</v>
      </c>
      <c r="AF11" s="21">
        <v>1184</v>
      </c>
      <c r="AG11" s="29">
        <v>54.63</v>
      </c>
      <c r="AH11" s="29">
        <f t="shared" si="0"/>
        <v>64681.920000000006</v>
      </c>
    </row>
    <row r="12" spans="1:34" ht="60" customHeight="1" x14ac:dyDescent="0.25">
      <c r="A12" s="25"/>
      <c r="B12" s="27"/>
      <c r="C12" s="20" t="s">
        <v>62</v>
      </c>
      <c r="D12" s="20" t="s">
        <v>40</v>
      </c>
      <c r="E12" s="20" t="s">
        <v>50</v>
      </c>
      <c r="F12" s="21">
        <v>2017</v>
      </c>
      <c r="G12" s="20" t="s">
        <v>4</v>
      </c>
      <c r="H12" s="20" t="s">
        <v>42</v>
      </c>
      <c r="I12" s="20" t="s">
        <v>57</v>
      </c>
      <c r="J12" s="20" t="s">
        <v>63</v>
      </c>
      <c r="K12" s="20" t="s">
        <v>61</v>
      </c>
      <c r="L12" s="28" t="s">
        <v>24</v>
      </c>
      <c r="M12" s="27"/>
      <c r="N12" s="21">
        <v>20</v>
      </c>
      <c r="O12" s="21">
        <v>30</v>
      </c>
      <c r="P12" s="21">
        <v>20</v>
      </c>
      <c r="Q12" s="21">
        <v>30</v>
      </c>
      <c r="R12" s="21">
        <v>20</v>
      </c>
      <c r="S12" s="21">
        <v>30</v>
      </c>
      <c r="T12" s="21">
        <v>25</v>
      </c>
      <c r="U12" s="21">
        <v>25</v>
      </c>
      <c r="V12" s="21">
        <v>25</v>
      </c>
      <c r="W12" s="21">
        <v>40</v>
      </c>
      <c r="X12" s="21">
        <v>40</v>
      </c>
      <c r="Y12" s="21">
        <v>40</v>
      </c>
      <c r="Z12" s="21">
        <v>40</v>
      </c>
      <c r="AA12" s="21">
        <v>40</v>
      </c>
      <c r="AB12" s="21">
        <v>40</v>
      </c>
      <c r="AC12" s="21">
        <v>40</v>
      </c>
      <c r="AD12" s="21">
        <v>40</v>
      </c>
      <c r="AE12" s="27"/>
      <c r="AF12" s="21">
        <v>545</v>
      </c>
      <c r="AG12" s="29">
        <v>39.72</v>
      </c>
      <c r="AH12" s="29">
        <f t="shared" si="0"/>
        <v>21647.399999999998</v>
      </c>
    </row>
    <row r="13" spans="1:34" ht="60" customHeight="1" x14ac:dyDescent="0.25">
      <c r="A13" s="25"/>
      <c r="B13" s="27"/>
      <c r="C13" s="20" t="s">
        <v>64</v>
      </c>
      <c r="D13" s="20" t="s">
        <v>40</v>
      </c>
      <c r="E13" s="20" t="s">
        <v>50</v>
      </c>
      <c r="F13" s="21">
        <v>2017</v>
      </c>
      <c r="G13" s="20" t="s">
        <v>4</v>
      </c>
      <c r="H13" s="20" t="s">
        <v>42</v>
      </c>
      <c r="I13" s="20" t="s">
        <v>65</v>
      </c>
      <c r="J13" s="20" t="s">
        <v>66</v>
      </c>
      <c r="K13" s="20" t="s">
        <v>48</v>
      </c>
      <c r="L13" s="28" t="s">
        <v>24</v>
      </c>
      <c r="M13" s="21">
        <v>12</v>
      </c>
      <c r="N13" s="21">
        <v>19</v>
      </c>
      <c r="O13" s="21">
        <v>7</v>
      </c>
      <c r="P13" s="21">
        <v>22</v>
      </c>
      <c r="Q13" s="21">
        <v>9</v>
      </c>
      <c r="R13" s="21">
        <v>17</v>
      </c>
      <c r="S13" s="21">
        <v>7</v>
      </c>
      <c r="T13" s="21">
        <v>32</v>
      </c>
      <c r="U13" s="21">
        <v>10</v>
      </c>
      <c r="V13" s="21">
        <v>33</v>
      </c>
      <c r="W13" s="21">
        <v>16</v>
      </c>
      <c r="X13" s="21">
        <v>42</v>
      </c>
      <c r="Y13" s="21">
        <v>34</v>
      </c>
      <c r="Z13" s="21">
        <v>75</v>
      </c>
      <c r="AA13" s="21">
        <v>53</v>
      </c>
      <c r="AB13" s="21">
        <v>75</v>
      </c>
      <c r="AC13" s="21">
        <v>57</v>
      </c>
      <c r="AD13" s="21">
        <v>71</v>
      </c>
      <c r="AE13" s="27"/>
      <c r="AF13" s="21">
        <v>591</v>
      </c>
      <c r="AG13" s="29">
        <v>39.200000000000003</v>
      </c>
      <c r="AH13" s="29">
        <f t="shared" si="0"/>
        <v>23167.200000000001</v>
      </c>
    </row>
    <row r="14" spans="1:34" ht="60" customHeight="1" x14ac:dyDescent="0.25">
      <c r="A14" s="25"/>
      <c r="B14" s="27"/>
      <c r="C14" s="20" t="s">
        <v>67</v>
      </c>
      <c r="D14" s="20" t="s">
        <v>40</v>
      </c>
      <c r="E14" s="20" t="s">
        <v>41</v>
      </c>
      <c r="F14" s="21">
        <v>2017</v>
      </c>
      <c r="G14" s="20" t="s">
        <v>4</v>
      </c>
      <c r="H14" s="20" t="s">
        <v>42</v>
      </c>
      <c r="I14" s="20" t="s">
        <v>65</v>
      </c>
      <c r="J14" s="20" t="s">
        <v>68</v>
      </c>
      <c r="K14" s="20" t="s">
        <v>61</v>
      </c>
      <c r="L14" s="28" t="s">
        <v>6</v>
      </c>
      <c r="M14" s="27"/>
      <c r="N14" s="27"/>
      <c r="O14" s="27"/>
      <c r="P14" s="27"/>
      <c r="Q14" s="27"/>
      <c r="R14" s="27"/>
      <c r="S14" s="27"/>
      <c r="T14" s="27"/>
      <c r="U14" s="27"/>
      <c r="V14" s="27"/>
      <c r="W14" s="27"/>
      <c r="X14" s="27"/>
      <c r="Y14" s="21">
        <v>28</v>
      </c>
      <c r="Z14" s="21">
        <v>37</v>
      </c>
      <c r="AA14" s="21">
        <v>42</v>
      </c>
      <c r="AB14" s="21">
        <v>42</v>
      </c>
      <c r="AC14" s="21">
        <v>32</v>
      </c>
      <c r="AD14" s="27"/>
      <c r="AE14" s="21">
        <v>28</v>
      </c>
      <c r="AF14" s="21">
        <v>209</v>
      </c>
      <c r="AG14" s="29">
        <v>69.53</v>
      </c>
      <c r="AH14" s="29">
        <f t="shared" si="0"/>
        <v>14531.77</v>
      </c>
    </row>
    <row r="15" spans="1:34" ht="60" customHeight="1" x14ac:dyDescent="0.25">
      <c r="A15" s="25"/>
      <c r="B15" s="27"/>
      <c r="C15" s="20" t="s">
        <v>69</v>
      </c>
      <c r="D15" s="20" t="s">
        <v>40</v>
      </c>
      <c r="E15" s="20" t="s">
        <v>41</v>
      </c>
      <c r="F15" s="21">
        <v>2017</v>
      </c>
      <c r="G15" s="20" t="s">
        <v>4</v>
      </c>
      <c r="H15" s="20" t="s">
        <v>42</v>
      </c>
      <c r="I15" s="20" t="s">
        <v>65</v>
      </c>
      <c r="J15" s="20" t="s">
        <v>70</v>
      </c>
      <c r="K15" s="20" t="s">
        <v>71</v>
      </c>
      <c r="L15" s="28" t="s">
        <v>6</v>
      </c>
      <c r="M15" s="27"/>
      <c r="N15" s="27"/>
      <c r="O15" s="27"/>
      <c r="P15" s="27"/>
      <c r="Q15" s="27"/>
      <c r="R15" s="27"/>
      <c r="S15" s="27"/>
      <c r="T15" s="27"/>
      <c r="U15" s="21">
        <v>166</v>
      </c>
      <c r="V15" s="21">
        <v>200</v>
      </c>
      <c r="W15" s="21">
        <v>303</v>
      </c>
      <c r="X15" s="21">
        <v>282</v>
      </c>
      <c r="Y15" s="21">
        <v>323</v>
      </c>
      <c r="Z15" s="21">
        <v>217</v>
      </c>
      <c r="AA15" s="21">
        <v>205</v>
      </c>
      <c r="AB15" s="21">
        <v>106</v>
      </c>
      <c r="AC15" s="21">
        <v>86</v>
      </c>
      <c r="AD15" s="27"/>
      <c r="AE15" s="21">
        <v>34</v>
      </c>
      <c r="AF15" s="21">
        <v>1922</v>
      </c>
      <c r="AG15" s="29">
        <v>49.66</v>
      </c>
      <c r="AH15" s="29">
        <f t="shared" si="0"/>
        <v>95446.51999999999</v>
      </c>
    </row>
    <row r="16" spans="1:34" ht="60" customHeight="1" x14ac:dyDescent="0.25">
      <c r="A16" s="25"/>
      <c r="B16" s="27"/>
      <c r="C16" s="20" t="s">
        <v>72</v>
      </c>
      <c r="D16" s="20" t="s">
        <v>40</v>
      </c>
      <c r="E16" s="20" t="s">
        <v>41</v>
      </c>
      <c r="F16" s="21">
        <v>2017</v>
      </c>
      <c r="G16" s="20" t="s">
        <v>4</v>
      </c>
      <c r="H16" s="20" t="s">
        <v>42</v>
      </c>
      <c r="I16" s="20" t="s">
        <v>65</v>
      </c>
      <c r="J16" s="20" t="s">
        <v>73</v>
      </c>
      <c r="K16" s="20" t="s">
        <v>74</v>
      </c>
      <c r="L16" s="28" t="s">
        <v>6</v>
      </c>
      <c r="M16" s="27"/>
      <c r="N16" s="27"/>
      <c r="O16" s="27"/>
      <c r="P16" s="27"/>
      <c r="Q16" s="27"/>
      <c r="R16" s="27"/>
      <c r="S16" s="27"/>
      <c r="T16" s="27"/>
      <c r="U16" s="21">
        <v>49</v>
      </c>
      <c r="V16" s="21">
        <v>66</v>
      </c>
      <c r="W16" s="21">
        <v>89</v>
      </c>
      <c r="X16" s="21">
        <v>99</v>
      </c>
      <c r="Y16" s="21">
        <v>122</v>
      </c>
      <c r="Z16" s="21">
        <v>92</v>
      </c>
      <c r="AA16" s="21">
        <v>98</v>
      </c>
      <c r="AB16" s="21">
        <v>63</v>
      </c>
      <c r="AC16" s="21">
        <v>58</v>
      </c>
      <c r="AD16" s="21">
        <v>23</v>
      </c>
      <c r="AE16" s="21">
        <v>42</v>
      </c>
      <c r="AF16" s="21">
        <v>801</v>
      </c>
      <c r="AG16" s="29">
        <v>59.59</v>
      </c>
      <c r="AH16" s="29">
        <f t="shared" si="0"/>
        <v>47731.590000000004</v>
      </c>
    </row>
    <row r="17" spans="1:34" ht="60" customHeight="1" x14ac:dyDescent="0.25">
      <c r="A17" s="30"/>
      <c r="B17" s="27"/>
      <c r="C17" s="20" t="s">
        <v>75</v>
      </c>
      <c r="D17" s="20" t="s">
        <v>40</v>
      </c>
      <c r="E17" s="20" t="s">
        <v>50</v>
      </c>
      <c r="F17" s="21">
        <v>2017</v>
      </c>
      <c r="G17" s="20" t="s">
        <v>4</v>
      </c>
      <c r="H17" s="20" t="s">
        <v>42</v>
      </c>
      <c r="I17" s="20" t="s">
        <v>65</v>
      </c>
      <c r="J17" s="20" t="s">
        <v>76</v>
      </c>
      <c r="K17" s="20" t="s">
        <v>77</v>
      </c>
      <c r="L17" s="28" t="s">
        <v>24</v>
      </c>
      <c r="M17" s="27"/>
      <c r="N17" s="21">
        <v>3</v>
      </c>
      <c r="O17" s="21">
        <v>3</v>
      </c>
      <c r="P17" s="21">
        <v>12</v>
      </c>
      <c r="Q17" s="21">
        <v>2</v>
      </c>
      <c r="R17" s="21">
        <v>8</v>
      </c>
      <c r="S17" s="21">
        <v>1</v>
      </c>
      <c r="T17" s="21">
        <v>30</v>
      </c>
      <c r="U17" s="21">
        <v>13</v>
      </c>
      <c r="V17" s="21">
        <v>42</v>
      </c>
      <c r="W17" s="21">
        <v>30</v>
      </c>
      <c r="X17" s="21">
        <v>60</v>
      </c>
      <c r="Y17" s="21">
        <v>108</v>
      </c>
      <c r="Z17" s="21">
        <v>151</v>
      </c>
      <c r="AA17" s="21">
        <v>149</v>
      </c>
      <c r="AB17" s="21">
        <v>173</v>
      </c>
      <c r="AC17" s="21">
        <v>165</v>
      </c>
      <c r="AD17" s="21">
        <v>168</v>
      </c>
      <c r="AE17" s="27"/>
      <c r="AF17" s="21">
        <v>1118</v>
      </c>
      <c r="AG17" s="29">
        <v>44.69</v>
      </c>
      <c r="AH17" s="29">
        <f t="shared" si="0"/>
        <v>49963.42</v>
      </c>
    </row>
  </sheetData>
  <pageMargins left="0.7" right="0.7" top="0.75" bottom="0.75" header="0.3" footer="0.3"/>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defaultColWidth="11.42578125" defaultRowHeight="15" customHeight="1" x14ac:dyDescent="0.25"/>
  <cols>
    <col min="1" max="1" width="11.42578125" style="31" customWidth="1"/>
    <col min="2" max="2" width="18.42578125" style="31" customWidth="1"/>
    <col min="3" max="3" width="6.28515625" style="31" customWidth="1"/>
    <col min="4" max="4" width="13.28515625" style="31" customWidth="1"/>
    <col min="5" max="5" width="14.42578125" style="31" customWidth="1"/>
    <col min="6" max="256" width="11.42578125" style="31" customWidth="1"/>
  </cols>
  <sheetData>
    <row r="1" spans="1:5" ht="15" customHeight="1" x14ac:dyDescent="0.25">
      <c r="A1" s="32"/>
      <c r="B1" s="33"/>
      <c r="C1" s="34"/>
      <c r="D1" s="34"/>
      <c r="E1" s="34"/>
    </row>
    <row r="2" spans="1:5" ht="15" customHeight="1" x14ac:dyDescent="0.25">
      <c r="A2" s="25"/>
      <c r="B2" s="35"/>
      <c r="C2" s="36"/>
      <c r="D2" s="36"/>
      <c r="E2" s="36"/>
    </row>
    <row r="3" spans="1:5" ht="24" customHeight="1" x14ac:dyDescent="0.25">
      <c r="A3" s="25"/>
      <c r="B3" s="20" t="s">
        <v>79</v>
      </c>
      <c r="C3" s="20" t="s">
        <v>36</v>
      </c>
      <c r="D3" s="20" t="s">
        <v>38</v>
      </c>
      <c r="E3" s="20" t="s">
        <v>80</v>
      </c>
    </row>
    <row r="4" spans="1:5" ht="15" customHeight="1" x14ac:dyDescent="0.25">
      <c r="A4" s="25"/>
      <c r="B4" s="37" t="s">
        <v>41</v>
      </c>
      <c r="C4" s="38">
        <v>7940</v>
      </c>
      <c r="D4" s="39">
        <v>409767.8</v>
      </c>
      <c r="E4" s="39">
        <f>D4/C4</f>
        <v>51.608035264483625</v>
      </c>
    </row>
    <row r="5" spans="1:5" ht="15" customHeight="1" x14ac:dyDescent="0.25">
      <c r="A5" s="25"/>
      <c r="B5" s="20" t="s">
        <v>4</v>
      </c>
      <c r="C5" s="21">
        <v>7940</v>
      </c>
      <c r="D5" s="29">
        <v>409767.8</v>
      </c>
      <c r="E5" s="29">
        <f>D5/C5</f>
        <v>51.608035264483625</v>
      </c>
    </row>
    <row r="6" spans="1:5" ht="15" customHeight="1" x14ac:dyDescent="0.25">
      <c r="A6" s="25"/>
      <c r="B6" s="37" t="s">
        <v>50</v>
      </c>
      <c r="C6" s="38">
        <v>3311</v>
      </c>
      <c r="D6" s="39">
        <v>136212.42000000001</v>
      </c>
      <c r="E6" s="39">
        <f>D6/C6</f>
        <v>41.139359710057391</v>
      </c>
    </row>
    <row r="7" spans="1:5" ht="15" customHeight="1" x14ac:dyDescent="0.25">
      <c r="A7" s="25"/>
      <c r="B7" s="20" t="s">
        <v>4</v>
      </c>
      <c r="C7" s="21">
        <v>3311</v>
      </c>
      <c r="D7" s="29">
        <v>136212.42000000001</v>
      </c>
      <c r="E7" s="29">
        <f>D7/C7</f>
        <v>41.139359710057391</v>
      </c>
    </row>
    <row r="8" spans="1:5" ht="15" customHeight="1" x14ac:dyDescent="0.25">
      <c r="A8" s="25"/>
      <c r="B8" s="20" t="s">
        <v>81</v>
      </c>
      <c r="C8" s="21">
        <v>11251</v>
      </c>
      <c r="D8" s="29">
        <v>545980.22</v>
      </c>
      <c r="E8" s="29">
        <f>D8/C8</f>
        <v>48.527261576748728</v>
      </c>
    </row>
    <row r="9" spans="1:5" ht="15" customHeight="1" x14ac:dyDescent="0.25">
      <c r="A9" s="25"/>
      <c r="B9" s="40"/>
      <c r="C9" s="41"/>
      <c r="D9" s="41"/>
      <c r="E9" s="41"/>
    </row>
    <row r="10" spans="1:5" ht="15" customHeight="1" x14ac:dyDescent="0.25">
      <c r="A10" s="30"/>
      <c r="B10" s="33"/>
      <c r="C10" s="34"/>
      <c r="D10" s="34"/>
      <c r="E10" s="34"/>
    </row>
  </sheetData>
  <pageMargins left="0.7" right="0.7" top="0.75" bottom="0.75" header="0.3" footer="0.3"/>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showGridLines="0" workbookViewId="0"/>
  </sheetViews>
  <sheetFormatPr defaultColWidth="8.85546875" defaultRowHeight="15" customHeight="1" x14ac:dyDescent="0.25"/>
  <cols>
    <col min="1" max="1" width="9.140625" style="42" customWidth="1"/>
    <col min="2" max="2" width="16" style="42" customWidth="1"/>
    <col min="3" max="3" width="12.85546875" style="42" customWidth="1"/>
    <col min="4" max="4" width="9.140625" style="42" customWidth="1"/>
    <col min="5" max="5" width="13.7109375" style="42" customWidth="1"/>
    <col min="6" max="6" width="10.42578125" style="42" customWidth="1"/>
    <col min="7" max="7" width="10.28515625" style="42" customWidth="1"/>
    <col min="8" max="8" width="14" style="42" customWidth="1"/>
    <col min="9" max="9" width="17.42578125" style="42" customWidth="1"/>
    <col min="10" max="10" width="16.28515625" style="42" customWidth="1"/>
    <col min="11" max="20" width="9.140625" style="42" customWidth="1"/>
    <col min="21" max="21" width="15.42578125" style="42" customWidth="1"/>
    <col min="22" max="22" width="15.28515625" style="42" customWidth="1"/>
    <col min="23" max="256" width="8.85546875" style="42" customWidth="1"/>
  </cols>
  <sheetData>
    <row r="1" spans="1:22" ht="15" customHeight="1" x14ac:dyDescent="0.25">
      <c r="A1" s="43"/>
      <c r="B1" s="44"/>
      <c r="C1" s="44"/>
      <c r="D1" s="45"/>
      <c r="E1" s="45"/>
      <c r="F1" s="44"/>
      <c r="G1" s="44"/>
      <c r="H1" s="44"/>
      <c r="I1" s="44"/>
      <c r="J1" s="44"/>
      <c r="K1" s="44"/>
      <c r="L1" s="44"/>
      <c r="M1" s="44"/>
      <c r="N1" s="46"/>
      <c r="O1" s="46"/>
      <c r="P1" s="46"/>
      <c r="Q1" s="46"/>
      <c r="R1" s="46"/>
      <c r="S1" s="47"/>
      <c r="T1" s="45"/>
      <c r="U1" s="48"/>
      <c r="V1" s="49"/>
    </row>
    <row r="2" spans="1:22" ht="15" customHeight="1" x14ac:dyDescent="0.25">
      <c r="A2" s="50"/>
      <c r="B2" s="51"/>
      <c r="C2" s="52"/>
      <c r="D2" s="53"/>
      <c r="E2" s="53"/>
      <c r="F2" s="52"/>
      <c r="G2" s="52"/>
      <c r="H2" s="52"/>
      <c r="I2" s="52"/>
      <c r="J2" s="52"/>
      <c r="K2" s="54"/>
      <c r="L2" s="54"/>
      <c r="M2" s="54"/>
      <c r="N2" s="54"/>
      <c r="O2" s="54"/>
      <c r="P2" s="54"/>
      <c r="Q2" s="54"/>
      <c r="R2" s="54"/>
      <c r="S2" s="55"/>
      <c r="T2" s="56"/>
      <c r="U2" s="57"/>
      <c r="V2" s="58"/>
    </row>
    <row r="3" spans="1:22" ht="15" customHeight="1" x14ac:dyDescent="0.25">
      <c r="A3" s="50"/>
      <c r="B3" s="59"/>
      <c r="C3" s="60"/>
      <c r="D3" s="60"/>
      <c r="E3" s="60"/>
      <c r="F3" s="60"/>
      <c r="G3" s="60"/>
      <c r="H3" s="60"/>
      <c r="I3" s="60"/>
      <c r="J3" s="60"/>
      <c r="K3" s="61"/>
      <c r="L3" s="61"/>
      <c r="M3" s="61"/>
      <c r="N3" s="61"/>
      <c r="O3" s="61"/>
      <c r="P3" s="61"/>
      <c r="Q3" s="61"/>
      <c r="R3" s="61"/>
      <c r="S3" s="61"/>
      <c r="T3" s="59"/>
      <c r="U3" s="62"/>
      <c r="V3" s="63"/>
    </row>
    <row r="4" spans="1:22" ht="15" customHeight="1" x14ac:dyDescent="0.25">
      <c r="A4" s="64"/>
      <c r="B4" s="26" t="s">
        <v>14</v>
      </c>
      <c r="C4" s="26" t="s">
        <v>15</v>
      </c>
      <c r="D4" s="26" t="s">
        <v>16</v>
      </c>
      <c r="E4" s="26" t="s">
        <v>17</v>
      </c>
      <c r="F4" s="26" t="s">
        <v>19</v>
      </c>
      <c r="G4" s="26" t="s">
        <v>20</v>
      </c>
      <c r="H4" s="26" t="s">
        <v>21</v>
      </c>
      <c r="I4" s="26" t="s">
        <v>22</v>
      </c>
      <c r="J4" s="26" t="s">
        <v>23</v>
      </c>
      <c r="K4" s="65" t="s">
        <v>6</v>
      </c>
      <c r="L4" s="65" t="s">
        <v>83</v>
      </c>
      <c r="M4" s="65" t="s">
        <v>84</v>
      </c>
      <c r="N4" s="20" t="s">
        <v>85</v>
      </c>
      <c r="O4" s="20" t="s">
        <v>86</v>
      </c>
      <c r="P4" s="20" t="s">
        <v>87</v>
      </c>
      <c r="Q4" s="20" t="s">
        <v>88</v>
      </c>
      <c r="R4" s="20" t="s">
        <v>89</v>
      </c>
      <c r="S4" s="20" t="s">
        <v>90</v>
      </c>
      <c r="T4" s="26" t="s">
        <v>36</v>
      </c>
      <c r="U4" s="26" t="s">
        <v>37</v>
      </c>
      <c r="V4" s="26" t="s">
        <v>38</v>
      </c>
    </row>
    <row r="5" spans="1:22" ht="60" customHeight="1" x14ac:dyDescent="0.25">
      <c r="A5" s="64"/>
      <c r="B5" s="66"/>
      <c r="C5" s="65" t="s">
        <v>91</v>
      </c>
      <c r="D5" s="65" t="s">
        <v>40</v>
      </c>
      <c r="E5" s="65" t="s">
        <v>41</v>
      </c>
      <c r="F5" s="65" t="s">
        <v>82</v>
      </c>
      <c r="G5" s="65" t="s">
        <v>92</v>
      </c>
      <c r="H5" s="65" t="s">
        <v>93</v>
      </c>
      <c r="I5" s="65" t="s">
        <v>94</v>
      </c>
      <c r="J5" s="65" t="s">
        <v>95</v>
      </c>
      <c r="K5" s="28" t="s">
        <v>6</v>
      </c>
      <c r="L5" s="67"/>
      <c r="M5" s="67"/>
      <c r="N5" s="27"/>
      <c r="O5" s="27"/>
      <c r="P5" s="21">
        <v>43</v>
      </c>
      <c r="Q5" s="21">
        <v>58</v>
      </c>
      <c r="R5" s="21">
        <v>18</v>
      </c>
      <c r="S5" s="27"/>
      <c r="T5" s="68">
        <f t="shared" ref="T5:T24" si="0">SUM(N5:S5)</f>
        <v>119</v>
      </c>
      <c r="U5" s="69">
        <v>88.2</v>
      </c>
      <c r="V5" s="69">
        <f t="shared" ref="V5:V25" si="1">U5*T5</f>
        <v>10495.800000000001</v>
      </c>
    </row>
    <row r="6" spans="1:22" ht="60" customHeight="1" x14ac:dyDescent="0.25">
      <c r="A6" s="64"/>
      <c r="B6" s="66"/>
      <c r="C6" s="65" t="s">
        <v>96</v>
      </c>
      <c r="D6" s="65" t="s">
        <v>40</v>
      </c>
      <c r="E6" s="65" t="s">
        <v>41</v>
      </c>
      <c r="F6" s="65" t="s">
        <v>82</v>
      </c>
      <c r="G6" s="65" t="s">
        <v>92</v>
      </c>
      <c r="H6" s="65" t="s">
        <v>93</v>
      </c>
      <c r="I6" s="65" t="s">
        <v>97</v>
      </c>
      <c r="J6" s="65" t="s">
        <v>98</v>
      </c>
      <c r="K6" s="28" t="s">
        <v>6</v>
      </c>
      <c r="L6" s="67"/>
      <c r="M6" s="67"/>
      <c r="N6" s="27"/>
      <c r="O6" s="21">
        <v>36</v>
      </c>
      <c r="P6" s="21">
        <v>91</v>
      </c>
      <c r="Q6" s="21">
        <v>100</v>
      </c>
      <c r="R6" s="21">
        <v>43</v>
      </c>
      <c r="S6" s="27"/>
      <c r="T6" s="68">
        <f t="shared" si="0"/>
        <v>270</v>
      </c>
      <c r="U6" s="69">
        <v>88.2</v>
      </c>
      <c r="V6" s="69">
        <f t="shared" si="1"/>
        <v>23814</v>
      </c>
    </row>
    <row r="7" spans="1:22" ht="60" customHeight="1" x14ac:dyDescent="0.25">
      <c r="A7" s="64"/>
      <c r="B7" s="66"/>
      <c r="C7" s="65" t="s">
        <v>99</v>
      </c>
      <c r="D7" s="65" t="s">
        <v>40</v>
      </c>
      <c r="E7" s="65" t="s">
        <v>41</v>
      </c>
      <c r="F7" s="65" t="s">
        <v>82</v>
      </c>
      <c r="G7" s="65" t="s">
        <v>92</v>
      </c>
      <c r="H7" s="65" t="s">
        <v>93</v>
      </c>
      <c r="I7" s="65" t="s">
        <v>100</v>
      </c>
      <c r="J7" s="65" t="s">
        <v>101</v>
      </c>
      <c r="K7" s="28" t="s">
        <v>6</v>
      </c>
      <c r="L7" s="67"/>
      <c r="M7" s="67"/>
      <c r="N7" s="21">
        <v>3</v>
      </c>
      <c r="O7" s="21">
        <v>274</v>
      </c>
      <c r="P7" s="21">
        <v>488</v>
      </c>
      <c r="Q7" s="21">
        <v>448</v>
      </c>
      <c r="R7" s="21">
        <v>223</v>
      </c>
      <c r="S7" s="27"/>
      <c r="T7" s="68">
        <f t="shared" si="0"/>
        <v>1436</v>
      </c>
      <c r="U7" s="69">
        <v>88.59</v>
      </c>
      <c r="V7" s="69">
        <f t="shared" si="1"/>
        <v>127215.24</v>
      </c>
    </row>
    <row r="8" spans="1:22" ht="60" customHeight="1" x14ac:dyDescent="0.25">
      <c r="A8" s="64"/>
      <c r="B8" s="66"/>
      <c r="C8" s="65" t="s">
        <v>102</v>
      </c>
      <c r="D8" s="65" t="s">
        <v>40</v>
      </c>
      <c r="E8" s="65" t="s">
        <v>41</v>
      </c>
      <c r="F8" s="65" t="s">
        <v>82</v>
      </c>
      <c r="G8" s="65" t="s">
        <v>92</v>
      </c>
      <c r="H8" s="65" t="s">
        <v>93</v>
      </c>
      <c r="I8" s="65" t="s">
        <v>103</v>
      </c>
      <c r="J8" s="65" t="s">
        <v>104</v>
      </c>
      <c r="K8" s="28" t="s">
        <v>6</v>
      </c>
      <c r="L8" s="67"/>
      <c r="M8" s="67"/>
      <c r="N8" s="21">
        <v>3</v>
      </c>
      <c r="O8" s="21">
        <v>274</v>
      </c>
      <c r="P8" s="21">
        <v>489</v>
      </c>
      <c r="Q8" s="21">
        <v>448</v>
      </c>
      <c r="R8" s="21">
        <v>223</v>
      </c>
      <c r="S8" s="27"/>
      <c r="T8" s="68">
        <f t="shared" si="0"/>
        <v>1437</v>
      </c>
      <c r="U8" s="69">
        <v>88.59</v>
      </c>
      <c r="V8" s="69">
        <f t="shared" si="1"/>
        <v>127303.83</v>
      </c>
    </row>
    <row r="9" spans="1:22" ht="60" customHeight="1" x14ac:dyDescent="0.25">
      <c r="A9" s="64"/>
      <c r="B9" s="66"/>
      <c r="C9" s="65" t="s">
        <v>105</v>
      </c>
      <c r="D9" s="65" t="s">
        <v>40</v>
      </c>
      <c r="E9" s="65" t="s">
        <v>41</v>
      </c>
      <c r="F9" s="65" t="s">
        <v>82</v>
      </c>
      <c r="G9" s="65" t="s">
        <v>92</v>
      </c>
      <c r="H9" s="65" t="s">
        <v>93</v>
      </c>
      <c r="I9" s="65" t="s">
        <v>106</v>
      </c>
      <c r="J9" s="65" t="s">
        <v>107</v>
      </c>
      <c r="K9" s="28" t="s">
        <v>6</v>
      </c>
      <c r="L9" s="67"/>
      <c r="M9" s="67"/>
      <c r="N9" s="21">
        <v>17</v>
      </c>
      <c r="O9" s="21">
        <v>1060</v>
      </c>
      <c r="P9" s="21">
        <v>2020</v>
      </c>
      <c r="Q9" s="21">
        <v>1940</v>
      </c>
      <c r="R9" s="21">
        <v>730</v>
      </c>
      <c r="S9" s="21">
        <v>440</v>
      </c>
      <c r="T9" s="68">
        <f t="shared" si="0"/>
        <v>6207</v>
      </c>
      <c r="U9" s="69">
        <v>88.59</v>
      </c>
      <c r="V9" s="69">
        <f t="shared" si="1"/>
        <v>549878.13</v>
      </c>
    </row>
    <row r="10" spans="1:22" ht="60" customHeight="1" x14ac:dyDescent="0.25">
      <c r="A10" s="64"/>
      <c r="B10" s="66"/>
      <c r="C10" s="65" t="s">
        <v>108</v>
      </c>
      <c r="D10" s="65" t="s">
        <v>40</v>
      </c>
      <c r="E10" s="65" t="s">
        <v>41</v>
      </c>
      <c r="F10" s="65" t="s">
        <v>82</v>
      </c>
      <c r="G10" s="65" t="s">
        <v>92</v>
      </c>
      <c r="H10" s="65" t="s">
        <v>93</v>
      </c>
      <c r="I10" s="65" t="s">
        <v>109</v>
      </c>
      <c r="J10" s="65" t="s">
        <v>110</v>
      </c>
      <c r="K10" s="28" t="s">
        <v>6</v>
      </c>
      <c r="L10" s="67"/>
      <c r="M10" s="67"/>
      <c r="N10" s="27"/>
      <c r="O10" s="21">
        <v>137</v>
      </c>
      <c r="P10" s="21">
        <v>245</v>
      </c>
      <c r="Q10" s="21">
        <v>226</v>
      </c>
      <c r="R10" s="21">
        <v>110</v>
      </c>
      <c r="S10" s="27"/>
      <c r="T10" s="68">
        <f t="shared" si="0"/>
        <v>718</v>
      </c>
      <c r="U10" s="69">
        <v>88.59</v>
      </c>
      <c r="V10" s="69">
        <f t="shared" si="1"/>
        <v>63607.62</v>
      </c>
    </row>
    <row r="11" spans="1:22" ht="60" customHeight="1" x14ac:dyDescent="0.25">
      <c r="A11" s="64"/>
      <c r="B11" s="66"/>
      <c r="C11" s="65" t="s">
        <v>111</v>
      </c>
      <c r="D11" s="65" t="s">
        <v>40</v>
      </c>
      <c r="E11" s="65" t="s">
        <v>41</v>
      </c>
      <c r="F11" s="65" t="s">
        <v>82</v>
      </c>
      <c r="G11" s="65" t="s">
        <v>92</v>
      </c>
      <c r="H11" s="65" t="s">
        <v>93</v>
      </c>
      <c r="I11" s="65" t="s">
        <v>112</v>
      </c>
      <c r="J11" s="65" t="s">
        <v>113</v>
      </c>
      <c r="K11" s="28" t="s">
        <v>6</v>
      </c>
      <c r="L11" s="67"/>
      <c r="M11" s="67"/>
      <c r="N11" s="27"/>
      <c r="O11" s="21">
        <v>290</v>
      </c>
      <c r="P11" s="21">
        <v>508</v>
      </c>
      <c r="Q11" s="21">
        <v>407</v>
      </c>
      <c r="R11" s="21">
        <v>204</v>
      </c>
      <c r="S11" s="27"/>
      <c r="T11" s="68">
        <f t="shared" si="0"/>
        <v>1409</v>
      </c>
      <c r="U11" s="69">
        <v>83.67</v>
      </c>
      <c r="V11" s="69">
        <f t="shared" si="1"/>
        <v>117891.03</v>
      </c>
    </row>
    <row r="12" spans="1:22" ht="60" customHeight="1" x14ac:dyDescent="0.25">
      <c r="A12" s="64"/>
      <c r="B12" s="66"/>
      <c r="C12" s="65" t="s">
        <v>114</v>
      </c>
      <c r="D12" s="65" t="s">
        <v>40</v>
      </c>
      <c r="E12" s="65" t="s">
        <v>115</v>
      </c>
      <c r="F12" s="65" t="s">
        <v>82</v>
      </c>
      <c r="G12" s="65" t="s">
        <v>92</v>
      </c>
      <c r="H12" s="65" t="s">
        <v>93</v>
      </c>
      <c r="I12" s="65" t="s">
        <v>116</v>
      </c>
      <c r="J12" s="65" t="s">
        <v>107</v>
      </c>
      <c r="K12" s="28" t="s">
        <v>6</v>
      </c>
      <c r="L12" s="67"/>
      <c r="M12" s="67"/>
      <c r="N12" s="21">
        <v>181</v>
      </c>
      <c r="O12" s="21">
        <v>483</v>
      </c>
      <c r="P12" s="21">
        <v>466</v>
      </c>
      <c r="Q12" s="21">
        <v>339</v>
      </c>
      <c r="R12" s="27"/>
      <c r="S12" s="27"/>
      <c r="T12" s="68">
        <f t="shared" si="0"/>
        <v>1469</v>
      </c>
      <c r="U12" s="69">
        <v>73.819999999999993</v>
      </c>
      <c r="V12" s="69">
        <f t="shared" si="1"/>
        <v>108441.57999999999</v>
      </c>
    </row>
    <row r="13" spans="1:22" ht="60" customHeight="1" x14ac:dyDescent="0.25">
      <c r="A13" s="64"/>
      <c r="B13" s="66"/>
      <c r="C13" s="65" t="s">
        <v>117</v>
      </c>
      <c r="D13" s="65" t="s">
        <v>40</v>
      </c>
      <c r="E13" s="65" t="s">
        <v>41</v>
      </c>
      <c r="F13" s="65" t="s">
        <v>82</v>
      </c>
      <c r="G13" s="65" t="s">
        <v>118</v>
      </c>
      <c r="H13" s="65" t="s">
        <v>119</v>
      </c>
      <c r="I13" s="65" t="s">
        <v>120</v>
      </c>
      <c r="J13" s="65" t="s">
        <v>121</v>
      </c>
      <c r="K13" s="28" t="s">
        <v>6</v>
      </c>
      <c r="L13" s="67"/>
      <c r="M13" s="67"/>
      <c r="N13" s="27"/>
      <c r="O13" s="27"/>
      <c r="P13" s="21">
        <v>254</v>
      </c>
      <c r="Q13" s="21">
        <v>189</v>
      </c>
      <c r="R13" s="21">
        <v>131</v>
      </c>
      <c r="S13" s="27"/>
      <c r="T13" s="68">
        <f t="shared" si="0"/>
        <v>574</v>
      </c>
      <c r="U13" s="69">
        <v>34.299999999999997</v>
      </c>
      <c r="V13" s="69">
        <f t="shared" si="1"/>
        <v>19688.199999999997</v>
      </c>
    </row>
    <row r="14" spans="1:22" ht="60" customHeight="1" x14ac:dyDescent="0.25">
      <c r="A14" s="64"/>
      <c r="B14" s="66"/>
      <c r="C14" s="65" t="s">
        <v>122</v>
      </c>
      <c r="D14" s="65" t="s">
        <v>40</v>
      </c>
      <c r="E14" s="65" t="s">
        <v>41</v>
      </c>
      <c r="F14" s="65" t="s">
        <v>82</v>
      </c>
      <c r="G14" s="65" t="s">
        <v>118</v>
      </c>
      <c r="H14" s="65" t="s">
        <v>119</v>
      </c>
      <c r="I14" s="65" t="s">
        <v>123</v>
      </c>
      <c r="J14" s="65" t="s">
        <v>124</v>
      </c>
      <c r="K14" s="28" t="s">
        <v>6</v>
      </c>
      <c r="L14" s="67"/>
      <c r="M14" s="67"/>
      <c r="N14" s="21">
        <v>127</v>
      </c>
      <c r="O14" s="27"/>
      <c r="P14" s="21">
        <v>95</v>
      </c>
      <c r="Q14" s="21">
        <v>174</v>
      </c>
      <c r="R14" s="27"/>
      <c r="S14" s="27"/>
      <c r="T14" s="68">
        <f t="shared" si="0"/>
        <v>396</v>
      </c>
      <c r="U14" s="69">
        <v>19.600000000000001</v>
      </c>
      <c r="V14" s="69">
        <f t="shared" si="1"/>
        <v>7761.6</v>
      </c>
    </row>
    <row r="15" spans="1:22" ht="60" customHeight="1" x14ac:dyDescent="0.25">
      <c r="A15" s="64"/>
      <c r="B15" s="66"/>
      <c r="C15" s="65" t="s">
        <v>125</v>
      </c>
      <c r="D15" s="65" t="s">
        <v>40</v>
      </c>
      <c r="E15" s="65" t="s">
        <v>41</v>
      </c>
      <c r="F15" s="65" t="s">
        <v>82</v>
      </c>
      <c r="G15" s="65" t="s">
        <v>126</v>
      </c>
      <c r="H15" s="65" t="s">
        <v>127</v>
      </c>
      <c r="I15" s="65" t="s">
        <v>128</v>
      </c>
      <c r="J15" s="65" t="s">
        <v>129</v>
      </c>
      <c r="K15" s="28" t="s">
        <v>6</v>
      </c>
      <c r="L15" s="67"/>
      <c r="M15" s="67"/>
      <c r="N15" s="27"/>
      <c r="O15" s="21">
        <v>32</v>
      </c>
      <c r="P15" s="21">
        <v>41</v>
      </c>
      <c r="Q15" s="21">
        <v>34</v>
      </c>
      <c r="R15" s="21">
        <v>7</v>
      </c>
      <c r="S15" s="27"/>
      <c r="T15" s="68">
        <f t="shared" si="0"/>
        <v>114</v>
      </c>
      <c r="U15" s="69">
        <v>39.200000000000003</v>
      </c>
      <c r="V15" s="69">
        <f t="shared" si="1"/>
        <v>4468.8</v>
      </c>
    </row>
    <row r="16" spans="1:22" ht="76.5" customHeight="1" x14ac:dyDescent="0.25">
      <c r="A16" s="64"/>
      <c r="B16" s="70"/>
      <c r="C16" s="71" t="s">
        <v>130</v>
      </c>
      <c r="D16" s="71" t="s">
        <v>40</v>
      </c>
      <c r="E16" s="71" t="s">
        <v>50</v>
      </c>
      <c r="F16" s="71" t="s">
        <v>82</v>
      </c>
      <c r="G16" s="71" t="s">
        <v>92</v>
      </c>
      <c r="H16" s="71" t="s">
        <v>93</v>
      </c>
      <c r="I16" s="71" t="s">
        <v>131</v>
      </c>
      <c r="J16" s="71" t="s">
        <v>132</v>
      </c>
      <c r="K16" s="72" t="s">
        <v>6</v>
      </c>
      <c r="L16" s="73"/>
      <c r="M16" s="73"/>
      <c r="N16" s="70"/>
      <c r="O16" s="74">
        <v>5</v>
      </c>
      <c r="P16" s="74">
        <v>6</v>
      </c>
      <c r="Q16" s="74">
        <v>6</v>
      </c>
      <c r="R16" s="74">
        <v>5</v>
      </c>
      <c r="S16" s="70"/>
      <c r="T16" s="74">
        <f t="shared" si="0"/>
        <v>22</v>
      </c>
      <c r="U16" s="75">
        <v>68.599999999999994</v>
      </c>
      <c r="V16" s="75">
        <f t="shared" si="1"/>
        <v>1509.1999999999998</v>
      </c>
    </row>
    <row r="17" spans="1:22" ht="76.5" customHeight="1" x14ac:dyDescent="0.25">
      <c r="A17" s="64"/>
      <c r="B17" s="70"/>
      <c r="C17" s="71" t="s">
        <v>133</v>
      </c>
      <c r="D17" s="71" t="s">
        <v>40</v>
      </c>
      <c r="E17" s="71" t="s">
        <v>41</v>
      </c>
      <c r="F17" s="71" t="s">
        <v>82</v>
      </c>
      <c r="G17" s="71" t="s">
        <v>92</v>
      </c>
      <c r="H17" s="71" t="s">
        <v>93</v>
      </c>
      <c r="I17" s="71" t="s">
        <v>134</v>
      </c>
      <c r="J17" s="71" t="s">
        <v>135</v>
      </c>
      <c r="K17" s="72" t="s">
        <v>6</v>
      </c>
      <c r="L17" s="73"/>
      <c r="M17" s="73"/>
      <c r="N17" s="74">
        <v>2</v>
      </c>
      <c r="O17" s="74">
        <v>287</v>
      </c>
      <c r="P17" s="74">
        <v>509</v>
      </c>
      <c r="Q17" s="74">
        <v>460</v>
      </c>
      <c r="R17" s="74">
        <v>229</v>
      </c>
      <c r="S17" s="70"/>
      <c r="T17" s="74">
        <f t="shared" si="0"/>
        <v>1487</v>
      </c>
      <c r="U17" s="75">
        <v>44.95</v>
      </c>
      <c r="V17" s="75">
        <f t="shared" si="1"/>
        <v>66840.650000000009</v>
      </c>
    </row>
    <row r="18" spans="1:22" ht="76.5" customHeight="1" x14ac:dyDescent="0.25">
      <c r="A18" s="64"/>
      <c r="B18" s="70"/>
      <c r="C18" s="71" t="s">
        <v>136</v>
      </c>
      <c r="D18" s="71" t="s">
        <v>40</v>
      </c>
      <c r="E18" s="71" t="s">
        <v>41</v>
      </c>
      <c r="F18" s="71" t="s">
        <v>82</v>
      </c>
      <c r="G18" s="71" t="s">
        <v>92</v>
      </c>
      <c r="H18" s="71" t="s">
        <v>137</v>
      </c>
      <c r="I18" s="71" t="s">
        <v>138</v>
      </c>
      <c r="J18" s="71" t="s">
        <v>139</v>
      </c>
      <c r="K18" s="72" t="s">
        <v>6</v>
      </c>
      <c r="L18" s="73"/>
      <c r="M18" s="73"/>
      <c r="N18" s="74">
        <v>3</v>
      </c>
      <c r="O18" s="74">
        <v>287</v>
      </c>
      <c r="P18" s="74">
        <v>509</v>
      </c>
      <c r="Q18" s="74">
        <v>460</v>
      </c>
      <c r="R18" s="74">
        <v>229</v>
      </c>
      <c r="S18" s="70"/>
      <c r="T18" s="74">
        <f t="shared" si="0"/>
        <v>1488</v>
      </c>
      <c r="U18" s="75">
        <v>89.95</v>
      </c>
      <c r="V18" s="75">
        <f t="shared" si="1"/>
        <v>133845.6</v>
      </c>
    </row>
    <row r="19" spans="1:22" ht="76.5" customHeight="1" x14ac:dyDescent="0.25">
      <c r="A19" s="64"/>
      <c r="B19" s="70"/>
      <c r="C19" s="71" t="s">
        <v>140</v>
      </c>
      <c r="D19" s="71" t="s">
        <v>40</v>
      </c>
      <c r="E19" s="71" t="s">
        <v>41</v>
      </c>
      <c r="F19" s="71" t="s">
        <v>82</v>
      </c>
      <c r="G19" s="71" t="s">
        <v>92</v>
      </c>
      <c r="H19" s="71" t="s">
        <v>137</v>
      </c>
      <c r="I19" s="71" t="s">
        <v>141</v>
      </c>
      <c r="J19" s="71" t="s">
        <v>132</v>
      </c>
      <c r="K19" s="72" t="s">
        <v>6</v>
      </c>
      <c r="L19" s="73"/>
      <c r="M19" s="73"/>
      <c r="N19" s="74">
        <v>3</v>
      </c>
      <c r="O19" s="74">
        <v>286</v>
      </c>
      <c r="P19" s="74">
        <v>507</v>
      </c>
      <c r="Q19" s="74">
        <v>458</v>
      </c>
      <c r="R19" s="74">
        <v>228</v>
      </c>
      <c r="S19" s="70"/>
      <c r="T19" s="74">
        <f t="shared" si="0"/>
        <v>1482</v>
      </c>
      <c r="U19" s="75">
        <v>89.95</v>
      </c>
      <c r="V19" s="75">
        <f t="shared" si="1"/>
        <v>133305.9</v>
      </c>
    </row>
    <row r="20" spans="1:22" ht="76.5" customHeight="1" x14ac:dyDescent="0.25">
      <c r="A20" s="64"/>
      <c r="B20" s="70"/>
      <c r="C20" s="71" t="s">
        <v>142</v>
      </c>
      <c r="D20" s="71" t="s">
        <v>40</v>
      </c>
      <c r="E20" s="71" t="s">
        <v>41</v>
      </c>
      <c r="F20" s="71" t="s">
        <v>82</v>
      </c>
      <c r="G20" s="71" t="s">
        <v>92</v>
      </c>
      <c r="H20" s="71" t="s">
        <v>143</v>
      </c>
      <c r="I20" s="71" t="s">
        <v>144</v>
      </c>
      <c r="J20" s="71" t="s">
        <v>145</v>
      </c>
      <c r="K20" s="72" t="s">
        <v>6</v>
      </c>
      <c r="L20" s="73"/>
      <c r="M20" s="73"/>
      <c r="N20" s="74">
        <v>3</v>
      </c>
      <c r="O20" s="74">
        <v>276</v>
      </c>
      <c r="P20" s="74">
        <v>499</v>
      </c>
      <c r="Q20" s="74">
        <v>450</v>
      </c>
      <c r="R20" s="74">
        <v>219</v>
      </c>
      <c r="S20" s="70"/>
      <c r="T20" s="74">
        <f t="shared" si="0"/>
        <v>1447</v>
      </c>
      <c r="U20" s="75">
        <v>44.95</v>
      </c>
      <c r="V20" s="75">
        <f t="shared" si="1"/>
        <v>65042.65</v>
      </c>
    </row>
    <row r="21" spans="1:22" ht="76.5" customHeight="1" x14ac:dyDescent="0.25">
      <c r="A21" s="64"/>
      <c r="B21" s="70"/>
      <c r="C21" s="71" t="s">
        <v>146</v>
      </c>
      <c r="D21" s="71" t="s">
        <v>40</v>
      </c>
      <c r="E21" s="71" t="s">
        <v>41</v>
      </c>
      <c r="F21" s="71" t="s">
        <v>82</v>
      </c>
      <c r="G21" s="71" t="s">
        <v>92</v>
      </c>
      <c r="H21" s="71" t="s">
        <v>147</v>
      </c>
      <c r="I21" s="71" t="s">
        <v>148</v>
      </c>
      <c r="J21" s="71" t="s">
        <v>135</v>
      </c>
      <c r="K21" s="72" t="s">
        <v>6</v>
      </c>
      <c r="L21" s="73"/>
      <c r="M21" s="73"/>
      <c r="N21" s="74">
        <v>3</v>
      </c>
      <c r="O21" s="74">
        <v>287</v>
      </c>
      <c r="P21" s="74">
        <v>509</v>
      </c>
      <c r="Q21" s="74">
        <v>460</v>
      </c>
      <c r="R21" s="74">
        <v>229</v>
      </c>
      <c r="S21" s="70"/>
      <c r="T21" s="74">
        <f t="shared" si="0"/>
        <v>1488</v>
      </c>
      <c r="U21" s="75">
        <v>39.950000000000003</v>
      </c>
      <c r="V21" s="75">
        <f t="shared" si="1"/>
        <v>59445.600000000006</v>
      </c>
    </row>
    <row r="22" spans="1:22" ht="76.5" customHeight="1" x14ac:dyDescent="0.25">
      <c r="A22" s="64"/>
      <c r="B22" s="70"/>
      <c r="C22" s="71" t="s">
        <v>149</v>
      </c>
      <c r="D22" s="71" t="s">
        <v>40</v>
      </c>
      <c r="E22" s="71" t="s">
        <v>41</v>
      </c>
      <c r="F22" s="71" t="s">
        <v>82</v>
      </c>
      <c r="G22" s="71" t="s">
        <v>150</v>
      </c>
      <c r="H22" s="71" t="s">
        <v>151</v>
      </c>
      <c r="I22" s="71" t="s">
        <v>152</v>
      </c>
      <c r="J22" s="71" t="s">
        <v>135</v>
      </c>
      <c r="K22" s="72" t="s">
        <v>6</v>
      </c>
      <c r="L22" s="73"/>
      <c r="M22" s="73"/>
      <c r="N22" s="70"/>
      <c r="O22" s="74">
        <v>271</v>
      </c>
      <c r="P22" s="74">
        <v>512</v>
      </c>
      <c r="Q22" s="74">
        <v>479</v>
      </c>
      <c r="R22" s="74">
        <v>216</v>
      </c>
      <c r="S22" s="70"/>
      <c r="T22" s="74">
        <f t="shared" si="0"/>
        <v>1478</v>
      </c>
      <c r="U22" s="75">
        <v>109.95</v>
      </c>
      <c r="V22" s="75">
        <f t="shared" si="1"/>
        <v>162506.1</v>
      </c>
    </row>
    <row r="23" spans="1:22" ht="76.5" customHeight="1" x14ac:dyDescent="0.25">
      <c r="A23" s="64"/>
      <c r="B23" s="70"/>
      <c r="C23" s="71" t="s">
        <v>153</v>
      </c>
      <c r="D23" s="71" t="s">
        <v>40</v>
      </c>
      <c r="E23" s="71" t="s">
        <v>41</v>
      </c>
      <c r="F23" s="71" t="s">
        <v>82</v>
      </c>
      <c r="G23" s="71" t="s">
        <v>118</v>
      </c>
      <c r="H23" s="71" t="s">
        <v>119</v>
      </c>
      <c r="I23" s="71" t="s">
        <v>154</v>
      </c>
      <c r="J23" s="71" t="s">
        <v>139</v>
      </c>
      <c r="K23" s="72" t="s">
        <v>6</v>
      </c>
      <c r="L23" s="73"/>
      <c r="M23" s="73"/>
      <c r="N23" s="74">
        <v>1</v>
      </c>
      <c r="O23" s="74">
        <v>268</v>
      </c>
      <c r="P23" s="74">
        <v>504</v>
      </c>
      <c r="Q23" s="74">
        <v>482</v>
      </c>
      <c r="R23" s="74">
        <v>232</v>
      </c>
      <c r="S23" s="70"/>
      <c r="T23" s="74">
        <f t="shared" si="0"/>
        <v>1487</v>
      </c>
      <c r="U23" s="75">
        <v>39.950000000000003</v>
      </c>
      <c r="V23" s="75">
        <f t="shared" si="1"/>
        <v>59405.65</v>
      </c>
    </row>
    <row r="24" spans="1:22" ht="76.5" customHeight="1" x14ac:dyDescent="0.25">
      <c r="A24" s="64"/>
      <c r="B24" s="70"/>
      <c r="C24" s="71" t="s">
        <v>155</v>
      </c>
      <c r="D24" s="71" t="s">
        <v>40</v>
      </c>
      <c r="E24" s="71" t="s">
        <v>41</v>
      </c>
      <c r="F24" s="71" t="s">
        <v>82</v>
      </c>
      <c r="G24" s="71" t="s">
        <v>118</v>
      </c>
      <c r="H24" s="71" t="s">
        <v>119</v>
      </c>
      <c r="I24" s="71" t="s">
        <v>156</v>
      </c>
      <c r="J24" s="71" t="s">
        <v>132</v>
      </c>
      <c r="K24" s="72" t="s">
        <v>6</v>
      </c>
      <c r="L24" s="73"/>
      <c r="M24" s="73"/>
      <c r="N24" s="74">
        <v>1</v>
      </c>
      <c r="O24" s="74">
        <v>269</v>
      </c>
      <c r="P24" s="74">
        <v>506</v>
      </c>
      <c r="Q24" s="74">
        <v>484</v>
      </c>
      <c r="R24" s="74">
        <v>233</v>
      </c>
      <c r="S24" s="70"/>
      <c r="T24" s="74">
        <f t="shared" si="0"/>
        <v>1493</v>
      </c>
      <c r="U24" s="75">
        <v>39.950000000000003</v>
      </c>
      <c r="V24" s="75">
        <f t="shared" si="1"/>
        <v>59645.350000000006</v>
      </c>
    </row>
    <row r="25" spans="1:22" ht="76.5" customHeight="1" x14ac:dyDescent="0.25">
      <c r="A25" s="76"/>
      <c r="B25" s="70"/>
      <c r="C25" s="71" t="s">
        <v>157</v>
      </c>
      <c r="D25" s="71" t="s">
        <v>40</v>
      </c>
      <c r="E25" s="71" t="s">
        <v>41</v>
      </c>
      <c r="F25" s="71" t="s">
        <v>158</v>
      </c>
      <c r="G25" s="71" t="s">
        <v>159</v>
      </c>
      <c r="H25" s="71" t="s">
        <v>160</v>
      </c>
      <c r="I25" s="71" t="s">
        <v>161</v>
      </c>
      <c r="J25" s="71" t="s">
        <v>162</v>
      </c>
      <c r="K25" s="72" t="s">
        <v>6</v>
      </c>
      <c r="L25" s="74">
        <v>506</v>
      </c>
      <c r="M25" s="74">
        <v>701</v>
      </c>
      <c r="N25" s="70"/>
      <c r="O25" s="70"/>
      <c r="P25" s="70"/>
      <c r="Q25" s="70"/>
      <c r="R25" s="70"/>
      <c r="S25" s="70"/>
      <c r="T25" s="74">
        <f>SUM(L25:S25)</f>
        <v>1207</v>
      </c>
      <c r="U25" s="75">
        <v>14.95</v>
      </c>
      <c r="V25" s="75">
        <f t="shared" si="1"/>
        <v>18044.649999999998</v>
      </c>
    </row>
  </sheetData>
  <pageMargins left="0.7" right="0.7" top="0.75" bottom="0.75" header="0.3" footer="0.3"/>
  <pageSetup orientation="portrait"/>
  <headerFooter>
    <oddFooter>&amp;C&amp;"Helvetica Neue,Regular"&amp;12&amp;K000000&amp;P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showGridLines="0" workbookViewId="0"/>
  </sheetViews>
  <sheetFormatPr defaultColWidth="11.42578125" defaultRowHeight="15" customHeight="1" x14ac:dyDescent="0.25"/>
  <cols>
    <col min="1" max="1" width="11.42578125" style="77" customWidth="1"/>
    <col min="2" max="2" width="31.28515625" style="77" customWidth="1"/>
    <col min="3" max="3" width="14.28515625" style="77" customWidth="1"/>
    <col min="4" max="4" width="14.85546875" style="77" customWidth="1"/>
    <col min="5" max="5" width="14.7109375" style="77" customWidth="1"/>
    <col min="6" max="256" width="11.42578125" style="77" customWidth="1"/>
  </cols>
  <sheetData>
    <row r="1" spans="1:5" ht="15" customHeight="1" x14ac:dyDescent="0.25">
      <c r="A1" s="34"/>
      <c r="B1" s="78"/>
      <c r="C1" s="78"/>
      <c r="D1" s="79"/>
      <c r="E1" s="79"/>
    </row>
    <row r="2" spans="1:5" ht="15" customHeight="1" x14ac:dyDescent="0.25">
      <c r="A2" s="34"/>
      <c r="B2" s="80"/>
      <c r="C2" s="80"/>
      <c r="D2" s="81"/>
      <c r="E2" s="81"/>
    </row>
    <row r="3" spans="1:5" ht="30" customHeight="1" x14ac:dyDescent="0.25">
      <c r="A3" s="82"/>
      <c r="B3" s="20" t="s">
        <v>164</v>
      </c>
      <c r="C3" s="20" t="s">
        <v>36</v>
      </c>
      <c r="D3" s="20" t="s">
        <v>38</v>
      </c>
      <c r="E3" s="20" t="s">
        <v>80</v>
      </c>
    </row>
    <row r="4" spans="1:5" ht="15" customHeight="1" x14ac:dyDescent="0.25">
      <c r="A4" s="82"/>
      <c r="B4" s="37" t="s">
        <v>41</v>
      </c>
      <c r="C4" s="38">
        <v>25737</v>
      </c>
      <c r="D4" s="39">
        <v>1810206.4</v>
      </c>
      <c r="E4" s="39">
        <f t="shared" ref="E4:E18" si="0">D4/C4</f>
        <v>70.334786494152382</v>
      </c>
    </row>
    <row r="5" spans="1:5" ht="15" customHeight="1" x14ac:dyDescent="0.25">
      <c r="A5" s="82"/>
      <c r="B5" s="83" t="s">
        <v>82</v>
      </c>
      <c r="C5" s="84">
        <v>24530</v>
      </c>
      <c r="D5" s="85">
        <v>1792161.75</v>
      </c>
      <c r="E5" s="85">
        <f t="shared" si="0"/>
        <v>73.059997961679571</v>
      </c>
    </row>
    <row r="6" spans="1:5" ht="15" customHeight="1" x14ac:dyDescent="0.25">
      <c r="A6" s="82"/>
      <c r="B6" s="20" t="s">
        <v>92</v>
      </c>
      <c r="C6" s="21">
        <v>18988</v>
      </c>
      <c r="D6" s="29">
        <v>1478686.05</v>
      </c>
      <c r="E6" s="29">
        <f t="shared" si="0"/>
        <v>77.87476564145777</v>
      </c>
    </row>
    <row r="7" spans="1:5" ht="15" customHeight="1" x14ac:dyDescent="0.25">
      <c r="A7" s="82"/>
      <c r="B7" s="20" t="s">
        <v>118</v>
      </c>
      <c r="C7" s="21">
        <v>3950</v>
      </c>
      <c r="D7" s="29">
        <v>146500.79999999999</v>
      </c>
      <c r="E7" s="29">
        <f t="shared" si="0"/>
        <v>37.088810126582274</v>
      </c>
    </row>
    <row r="8" spans="1:5" ht="15" customHeight="1" x14ac:dyDescent="0.25">
      <c r="A8" s="82"/>
      <c r="B8" s="20" t="s">
        <v>150</v>
      </c>
      <c r="C8" s="21">
        <v>1478</v>
      </c>
      <c r="D8" s="29">
        <v>162506.1</v>
      </c>
      <c r="E8" s="29">
        <f t="shared" si="0"/>
        <v>109.95</v>
      </c>
    </row>
    <row r="9" spans="1:5" ht="15" customHeight="1" x14ac:dyDescent="0.25">
      <c r="A9" s="82"/>
      <c r="B9" s="20" t="s">
        <v>126</v>
      </c>
      <c r="C9" s="21">
        <v>114</v>
      </c>
      <c r="D9" s="29">
        <v>4468.8</v>
      </c>
      <c r="E9" s="29">
        <f t="shared" si="0"/>
        <v>39.200000000000003</v>
      </c>
    </row>
    <row r="10" spans="1:5" ht="15" customHeight="1" x14ac:dyDescent="0.25">
      <c r="A10" s="82"/>
      <c r="B10" s="83" t="s">
        <v>158</v>
      </c>
      <c r="C10" s="84">
        <v>1207</v>
      </c>
      <c r="D10" s="85">
        <v>18044.650000000001</v>
      </c>
      <c r="E10" s="85">
        <f t="shared" si="0"/>
        <v>14.950000000000001</v>
      </c>
    </row>
    <row r="11" spans="1:5" ht="15" customHeight="1" x14ac:dyDescent="0.25">
      <c r="A11" s="82"/>
      <c r="B11" s="20" t="s">
        <v>159</v>
      </c>
      <c r="C11" s="21">
        <v>1207</v>
      </c>
      <c r="D11" s="29">
        <v>18044.650000000001</v>
      </c>
      <c r="E11" s="29">
        <f t="shared" si="0"/>
        <v>14.950000000000001</v>
      </c>
    </row>
    <row r="12" spans="1:5" ht="15" customHeight="1" x14ac:dyDescent="0.25">
      <c r="A12" s="82"/>
      <c r="B12" s="37" t="s">
        <v>115</v>
      </c>
      <c r="C12" s="38">
        <v>1469</v>
      </c>
      <c r="D12" s="39">
        <v>108441.58</v>
      </c>
      <c r="E12" s="39">
        <f t="shared" si="0"/>
        <v>73.820000000000007</v>
      </c>
    </row>
    <row r="13" spans="1:5" ht="15" customHeight="1" x14ac:dyDescent="0.25">
      <c r="A13" s="82"/>
      <c r="B13" s="83" t="s">
        <v>82</v>
      </c>
      <c r="C13" s="84">
        <v>1469</v>
      </c>
      <c r="D13" s="85">
        <v>108441.58</v>
      </c>
      <c r="E13" s="85">
        <f t="shared" si="0"/>
        <v>73.820000000000007</v>
      </c>
    </row>
    <row r="14" spans="1:5" ht="15" customHeight="1" x14ac:dyDescent="0.25">
      <c r="A14" s="82"/>
      <c r="B14" s="20" t="s">
        <v>92</v>
      </c>
      <c r="C14" s="21">
        <v>1469</v>
      </c>
      <c r="D14" s="29">
        <v>108441.58</v>
      </c>
      <c r="E14" s="29">
        <f t="shared" si="0"/>
        <v>73.820000000000007</v>
      </c>
    </row>
    <row r="15" spans="1:5" ht="15" customHeight="1" x14ac:dyDescent="0.25">
      <c r="A15" s="82"/>
      <c r="B15" s="37" t="s">
        <v>50</v>
      </c>
      <c r="C15" s="38">
        <v>22</v>
      </c>
      <c r="D15" s="39">
        <v>1509.2</v>
      </c>
      <c r="E15" s="39">
        <f t="shared" si="0"/>
        <v>68.600000000000009</v>
      </c>
    </row>
    <row r="16" spans="1:5" ht="15" customHeight="1" x14ac:dyDescent="0.25">
      <c r="A16" s="82"/>
      <c r="B16" s="83" t="s">
        <v>82</v>
      </c>
      <c r="C16" s="84">
        <v>22</v>
      </c>
      <c r="D16" s="85">
        <v>1509.2</v>
      </c>
      <c r="E16" s="85">
        <f t="shared" si="0"/>
        <v>68.600000000000009</v>
      </c>
    </row>
    <row r="17" spans="1:5" ht="15" customHeight="1" x14ac:dyDescent="0.25">
      <c r="A17" s="82"/>
      <c r="B17" s="20" t="s">
        <v>92</v>
      </c>
      <c r="C17" s="21">
        <v>22</v>
      </c>
      <c r="D17" s="29">
        <v>1509.2</v>
      </c>
      <c r="E17" s="29">
        <f t="shared" si="0"/>
        <v>68.600000000000009</v>
      </c>
    </row>
    <row r="18" spans="1:5" ht="15" customHeight="1" x14ac:dyDescent="0.25">
      <c r="A18" s="82"/>
      <c r="B18" s="20" t="s">
        <v>81</v>
      </c>
      <c r="C18" s="21">
        <v>27228</v>
      </c>
      <c r="D18" s="29">
        <v>1920157.18</v>
      </c>
      <c r="E18" s="29">
        <f t="shared" si="0"/>
        <v>70.52141839283091</v>
      </c>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Riepilogo di esportazione</vt:lpstr>
      <vt:lpstr>FOOTWEAR</vt:lpstr>
      <vt:lpstr>REPORT FTW</vt:lpstr>
      <vt:lpstr>APPAREL</vt:lpstr>
      <vt:lpstr>REPORT APPAREL</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office</cp:lastModifiedBy>
  <dcterms:modified xsi:type="dcterms:W3CDTF">2019-10-03T09:44:21Z</dcterms:modified>
  <cp:category/>
</cp:coreProperties>
</file>